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damacus003\Desktop\Delete xx\"/>
    </mc:Choice>
  </mc:AlternateContent>
  <xr:revisionPtr revIDLastSave="0" documentId="8_{5C5CA0D5-7588-480F-8993-4BE7C90C58DC}" xr6:coauthVersionLast="47" xr6:coauthVersionMax="47" xr10:uidLastSave="{00000000-0000-0000-0000-000000000000}"/>
  <bookViews>
    <workbookView xWindow="-108" yWindow="-108" windowWidth="23256" windowHeight="12456" xr2:uid="{E2516DA4-2336-400F-A252-E1726E4DF721}"/>
  </bookViews>
  <sheets>
    <sheet name="PlanActiune_SIDU 2024 - 2030" sheetId="1" r:id="rId1"/>
    <sheet name="ObiectivePRBI" sheetId="3" r:id="rId2"/>
  </sheets>
  <definedNames>
    <definedName name="_xlnm._FilterDatabase" localSheetId="0" hidden="1">'PlanActiune_SIDU 2024 - 2030'!$A$7:$Q$99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0" i="1" l="1"/>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I74" i="1"/>
  <c r="A38" i="1" l="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alcChain>
</file>

<file path=xl/sharedStrings.xml><?xml version="1.0" encoding="utf-8"?>
<sst xmlns="http://schemas.openxmlformats.org/spreadsheetml/2006/main" count="1173" uniqueCount="483">
  <si>
    <t>PLAN DE ACȚIUNE - LISTA PROIECTE STRATEGIA INTEGRATĂ DE DEZVOLTARE A ORAȘULUI BUFTEA 2024 - 2030</t>
  </si>
  <si>
    <t>Obiectivul/obiectivele aferent strategiei teritoriale integrate căruia i se adresează</t>
  </si>
  <si>
    <t>Denumire acțiune conform Plan acțiune prezentat în SIDU Oras Buftea 2024 - 2030</t>
  </si>
  <si>
    <t>Denumire proiect</t>
  </si>
  <si>
    <t>Localizare</t>
  </si>
  <si>
    <t>Descrierea succintă
(din descriere va trebui să reiasă dacă proiectul este integrat sau complementar cu alte proiecte propuse în planul de acțiune)</t>
  </si>
  <si>
    <t>Număr curent  proiecte complementare din Planul de Acțiune (dacă e cazul)</t>
  </si>
  <si>
    <t>Valoarea totală estimată a  investiției (Euro)</t>
  </si>
  <si>
    <t>Sursa/ sursele de finanțare estimate</t>
  </si>
  <si>
    <t>Beneficiarul/ Beneficiarii (proprietarul/ administratorul)</t>
  </si>
  <si>
    <r>
      <t xml:space="preserve">Maturitate/ stadiu
</t>
    </r>
    <r>
      <rPr>
        <sz val="10"/>
        <rFont val="Arial"/>
        <family val="2"/>
      </rPr>
      <t>(fișă proiect, documentație tehnico-economică DALI/ SF/ PT, achiziție lucrări în curs, lucrări începute și nefinalizate)</t>
    </r>
  </si>
  <si>
    <t>Data estimată depunere proiect</t>
  </si>
  <si>
    <t>Perioada estimată de implementare proiect</t>
  </si>
  <si>
    <t>Perioada de implementare</t>
  </si>
  <si>
    <t>Obiectivul/ obiectivele aferent PR BI 2021-2027 căruia i se adresează (dacă este cazul)</t>
  </si>
  <si>
    <t>Nevoi de Asistență Tehnică identificate</t>
  </si>
  <si>
    <t>OS1. Dezvoltarea și modernizarea infrastructurii școlare din Buftea cu realizarea de investiții pentru dotarea adecvată a unităților de învățământ, inclusiv din perspectiva digitalizării</t>
  </si>
  <si>
    <t>Extinderea infrastructurii aferente rețelei școlare din Buftea prin continuarea construirii de infrastructuri noi tip creșă/grădiniță</t>
  </si>
  <si>
    <t>Construirea unei Creșe in Cartierul pentru Tineri</t>
  </si>
  <si>
    <t>Buftea, Ilfov</t>
  </si>
  <si>
    <t>Îmbunătățirea accesului la servicii de calitate în educație, formare și învățare.</t>
  </si>
  <si>
    <t>Poate fi complementar cu 36, 84, 7</t>
  </si>
  <si>
    <t xml:space="preserve">Programul Regional Bucuresti-Ilfov 2021-2027;
Compania Nationala de Investitii </t>
  </si>
  <si>
    <t>U.A.T. Oraș Buftea</t>
  </si>
  <si>
    <t>Proiect tip (Ordin MLPDA nr. 1406/2022)</t>
  </si>
  <si>
    <t>36 luni</t>
  </si>
  <si>
    <t>2025 - 2028</t>
  </si>
  <si>
    <t>Ob.10- Îmbunătățirea accesului la o infrastructură educațională modernă.</t>
  </si>
  <si>
    <t>Asigurarea accesului la educaţie a elevilor prin achiziţia de microbuze şcolare</t>
  </si>
  <si>
    <t>Asigurarea accesului la educaţie a elevilor din judeţul Ilfov prin achiziţia de microbuze şcolare</t>
  </si>
  <si>
    <t>Achizitie de microbuze scolare in vederea imbunatatirii accesului la educatie a copiilor din oras</t>
  </si>
  <si>
    <t>n/a</t>
  </si>
  <si>
    <t>Planul Național de Redresare și Reziliență</t>
  </si>
  <si>
    <t xml:space="preserve"> U.A.T. Oraș Buftea</t>
  </si>
  <si>
    <t>Fisa proiect/ depus pe PNRR (in evaluare)</t>
  </si>
  <si>
    <t>24 luni</t>
  </si>
  <si>
    <t>2024-2026</t>
  </si>
  <si>
    <t>Construirea de infrastructura nouă aferentă rețelei școlare din Buftea, respectiv construirea unei școli în cartierul Buciumeni</t>
  </si>
  <si>
    <t xml:space="preserve">Construire Scoala gimnazială nr. 4 Buftea </t>
  </si>
  <si>
    <t>Construirea unei infrastructuri noi, respectiv o școală, in cartierul Buciumeni</t>
  </si>
  <si>
    <t>Poate fi complementar cu 2, 4, 5,6 , 48, 11, 13</t>
  </si>
  <si>
    <t>Proiectul Proiectul Școli mai Sigure, Incluzive și Sustenabile implementat de Guvernul României prin Ministerul Educației și Unitatea de Management de Proiect pentru Modernizarea Rețelei Școlare și Universitare (UMPMRSU) cu sprijin financiar din partea Băncii Mondiale</t>
  </si>
  <si>
    <t>Fisa proiect</t>
  </si>
  <si>
    <t>2025 - 2026</t>
  </si>
  <si>
    <t>OS2. Sprijinirea dobândirii de noi competențe de către cadrele didactice și elevi și îmbunătățirea condițiilor educaționale prin introducerea de programe și măsuri adaptate nivelului de studii</t>
  </si>
  <si>
    <t>Dezvoltarea competențelor digitale ale cadrelor didactice și ale elevilor prin adaptarea curriculumului pentru învățarea în mediul virtual</t>
  </si>
  <si>
    <t>Doadirea de noi competențe-TIC, de către cadrele didactice și elevi vederea adaptarea curriculumului la învățarea în mediul virtual</t>
  </si>
  <si>
    <t>Poate fi complementar cu 1, 32, 12</t>
  </si>
  <si>
    <t>PNRR Componenta 2, II.2 O Românie Educată - Digitalizarea educației)</t>
  </si>
  <si>
    <t>12 luni</t>
  </si>
  <si>
    <t>2025-2026</t>
  </si>
  <si>
    <t>Introducerea de programe after-school pentru elevii din ciclurile primar-gimnazial</t>
  </si>
  <si>
    <t>Programe after-school pentru elevii din ciclurile primar-gimnazial</t>
  </si>
  <si>
    <t>Poate fi complementar cu 6,11</t>
  </si>
  <si>
    <t>POIDS - PNRR (pilon IV, Politici pentru generația următoare, copii și tineri, componenta VI.1 O Românie Educată</t>
  </si>
  <si>
    <t>2027-2028</t>
  </si>
  <si>
    <t xml:space="preserve">Reducerea abandonului școlar prin acordarea unor „burse punte” la trecerea de la gimnaziu la liceu și alinierea la demersurile naționale de dezvoltare a unui mecanism de avertizare timpurie în educație (MATE) </t>
  </si>
  <si>
    <t xml:space="preserve"> „Burse punte” si alte facilitati in vederea reducerii abandonului scolar si dezvoltarii mecanismului de avertizare timpurie in educatie-MATE</t>
  </si>
  <si>
    <t>Reducerea abandonului școlar prin acordarea unor „burse punte” la trecerea de la gimnaziu la liceu și alinierea la demersurile naționale de dezvoltare a unui mecanism de avertizare timpurie în educație (MATE)</t>
  </si>
  <si>
    <t>Poate fi complementar cu 5, 11, 18</t>
  </si>
  <si>
    <t>2026-2028</t>
  </si>
  <si>
    <t>OS3. Creșterea calității actului medical și îmbunătățirea accesului cetățenilor din Buftea la servicii medicale diversificate, inclusiv prin valorificarea facilităților de digitalizare</t>
  </si>
  <si>
    <t>Dezvoltarea și modernizarea infrastructurii de sănătate din orașul Buftea</t>
  </si>
  <si>
    <t>Construire si dotare dispensar medical Cartier Tineri</t>
  </si>
  <si>
    <t>Îmbunătățirea accesului la servicii de calitate în sanatate.</t>
  </si>
  <si>
    <t>Poate fi complementar cu 38, 84, 1</t>
  </si>
  <si>
    <t>Compania Nationala de Investitii (Ordin MLPDA nr. 2363/08.09.2022)</t>
  </si>
  <si>
    <t>Proiect tip (Ordin MLPDA nr. 2363/2022)</t>
  </si>
  <si>
    <t>Dotarea unor cabinete medicale din Buftea cu aparatură de screening, diagnostic precoce și monitorizare a pacienților cronici</t>
  </si>
  <si>
    <t>Poate fi complementar cu 9</t>
  </si>
  <si>
    <t>PNRR Componenta 1, V.1 - Fondul pentru spitale. Creșterea accesului la sănătate)</t>
  </si>
  <si>
    <t>Crearea/modernizarea cabinetelor medicale din cadrul unitatilor de invatamant</t>
  </si>
  <si>
    <t>Creșterea standardelor de asistență medicală pentru unitățile de învățământ prin crearea/asigurarea funcționării cabinetelor medicale în cadrul acestora</t>
  </si>
  <si>
    <t>Poate fi complementar cu 32, 8</t>
  </si>
  <si>
    <t xml:space="preserve"> PR BI 2021-2027 / PNRR Componenta V.3 O Românie educată -infrastructură școlară și universitară</t>
  </si>
  <si>
    <t>2026 - 2028</t>
  </si>
  <si>
    <t>Ob.10-Îmbunătățirea accesului la o infrastructură educațională modernă.</t>
  </si>
  <si>
    <t>Centru de primiri urgente</t>
  </si>
  <si>
    <t>Construirea unei infrastructuri noi, respectiv un centru de primiri urgențe în cadrul spitalului din orașul Buftea</t>
  </si>
  <si>
    <t>Poate fi complementar cu  8</t>
  </si>
  <si>
    <t>Programul Sănătate 2021-2027, buget local</t>
  </si>
  <si>
    <t>2024 - 2026 /2026 - 2028</t>
  </si>
  <si>
    <t>OS4. Creșterea gradului de incluziune și acces pentru populația vulnerabilă la educație, servicii medicale și digitalizare</t>
  </si>
  <si>
    <t>Dezvoltarea de pachete integrate în scopul atragerii în sistemul de învățământ a persoanelor din categoria grupurilor vulnerabile (copii de etnie romă, copii din familii defavorizate)</t>
  </si>
  <si>
    <t>Facilitati introduse in în scopul atragerii în sistemul de învățământ a persoanelor din categoria grupurilor vulnerabile (copii de etnie romă, copii din familii defavorizate)</t>
  </si>
  <si>
    <t>Poate fi complementar cu 5,6,18</t>
  </si>
  <si>
    <t>PR BI 2021-2027 /POEO</t>
  </si>
  <si>
    <t>2026 - 2027</t>
  </si>
  <si>
    <t>Implementarea unui program de alfabetizare digitală pentru elevii cu dizabilități în sprijinul dezvoltării sistemului de educație incluzivă</t>
  </si>
  <si>
    <t xml:space="preserve"> Program de alfabetizare digitală pentru elevii cu dizabilități în sprijinul dezvoltării sistemului de educație incluzivă</t>
  </si>
  <si>
    <t xml:space="preserve"> Implementarea unui program de alfabetizare digitală pentru elevii cu dizabilități în sprijinul dezvoltării sistemului de educație incluzivă</t>
  </si>
  <si>
    <t>Poate fi complementar cu 5,6, 18, 74</t>
  </si>
  <si>
    <t>PNRR Componenta II.1 O Românie Educată: Digitalizarea educației</t>
  </si>
  <si>
    <t>Dezvoltarea de programe aferente educației timpurii pentru grupuri dezavantajate (minoritatea romă, copii din familii defavorizate) prin valorificarea parteneriatelor cu ONG-urile de profil și prin atragerea de investiții în regim PPP</t>
  </si>
  <si>
    <t>Programe aferente educației timpurii pentru grupuri dezavantajate (minoritatea romă, copii din familii defavorizate) prin valorificarea parteneriatelor cu ONG-urile de profil și prin atragerea de investiții în regim PPP</t>
  </si>
  <si>
    <t>Poate fi complementar cu 12</t>
  </si>
  <si>
    <t xml:space="preserve"> PNRR Componenta VI.1 O Românie educată - Fonduri private</t>
  </si>
  <si>
    <t>Creșterea gradului de digitalizare a serviciilor publice de asistență socială prin dezvoltarea de servicii de tele-asistență și creșterea nivelului de competențe digitale ale personalului de specialitate</t>
  </si>
  <si>
    <t xml:space="preserve"> Servicii de tele-asistență și creșterea nivelului de competențe digitale ale personalului de specialitate in scopul Creșterea gradului de digitalizare a serviciilor publice de asistență socială</t>
  </si>
  <si>
    <t>PNRR (Componenta V.4 Încurajarea formalizării muncii și introducerea venitului minim de incluziune)</t>
  </si>
  <si>
    <t>OS5. Creșterea calității serviciilor de asistență socială pentru populația vulnerabilă, inclusiv prin dezvoltarea infrastructurii de profil și adoptarea unor măsuri speciale de sprijin/ajutor social pentru persoanele cu nevoi sociale</t>
  </si>
  <si>
    <t>Dotarea și asigurarea funcționării noului Centru pentru seniori Sf. Andrei, inclusiv cu înființarea de noi unități mobile pentru asistența la domiciliu necesară persoanelor vârstnice</t>
  </si>
  <si>
    <t>Extinderea/modernizarea Centru pentru seniori Sf. Andrei, inclusiv cu înființarea de noi unități mobile pentru asistența la domiciliu necesară persoanelor vârstnice</t>
  </si>
  <si>
    <t>Dotarea și asigurarea funcționării noului Centru pentru seniori Sf. Andrei, inclusiv cu înființarea de noi unități mobile pentru asistența la domiciliu necesară persoanelor vârstnice-implicare ONG-uri si furnizori de servicii sociale</t>
  </si>
  <si>
    <t>Poate fi complementar cu 17</t>
  </si>
  <si>
    <t>PNRR Componenta 3 IV.3 Infrastructură socială și cămine de bătrâni</t>
  </si>
  <si>
    <t>2025 -2026</t>
  </si>
  <si>
    <t>2025-2026 / 2026 - 2027</t>
  </si>
  <si>
    <t>Introducerea tichetelor de muncă informală pentru lucrătorii care prestează servicii sociale la domiciliu</t>
  </si>
  <si>
    <t>Tichete de muncă informală pentru lucrătorii care prestează servicii sociale la domiciliu</t>
  </si>
  <si>
    <t>PNRR-Componenta 4 Încurajarea formalizării muncii și introducerea venitului minim de incluziune</t>
  </si>
  <si>
    <t>Sprijinirea persoanelor vârstnice cu dizabilități prin construirea de noi centre de profil și a copiilor vulnerabili prin crearea de locuințe protejate</t>
  </si>
  <si>
    <t xml:space="preserve">Construirea de noi centre/locuinte protejate pentru batrani și copii vulnerabili in scopul sprijinirii persoanelor vârstnice, cu dizabilități </t>
  </si>
  <si>
    <t>Poate fi complementar cu 15,19,20</t>
  </si>
  <si>
    <t>POIDS PNRR Componenta 3, IV.3 Infrastructură socială și cămine pentru bătrâni, Fonduri private</t>
  </si>
  <si>
    <t>Continuarea măsurilor de acordare a ajutorului material pentru persoanele vulnerabile (ex. vouchere de masă, pachete alimentare, mese calde la Cantina Sf. Andrei) și pentru copiii provenind din familii dezavantajate sau aflați în alte situații de risc (ajutor tip "pachet micul școlar")</t>
  </si>
  <si>
    <t>Ajutor material pentru persoanele vulnerabile (ex. vouchere de masă, pachete alimentare, mese calde la Cantina Sf. Andrei) și pentru copiii provenind din familii dezavantajate sau aflați în alte situații de risc (ajutor tip "pachet micul școlar")</t>
  </si>
  <si>
    <t>POIDS - Prioritatea 9</t>
  </si>
  <si>
    <t>Sprijinirea copiilor cu afecțiuni speciale prin amenajarea/construirea unui centru care să ofere servicii terapeutice</t>
  </si>
  <si>
    <t xml:space="preserve">Amenajarea/construirea unui centru care să ofere servicii terapeutice pentru sprijinirea copiilor cu afecțiuni speciale  </t>
  </si>
  <si>
    <t>Poate fi complementar cu 17,20</t>
  </si>
  <si>
    <t>POIDS, Fonduri private</t>
  </si>
  <si>
    <t>2025-2027 / 2026 - 2028</t>
  </si>
  <si>
    <t>Crearea oficială a unei rețele integrate de servicii de asistență socială</t>
  </si>
  <si>
    <t>Rețea integrata de servicii de asistență socială</t>
  </si>
  <si>
    <t>Poate fi complementar cu 17,19</t>
  </si>
  <si>
    <t>POIDS - Prioritatea 1 (prin CLLD - strategie de dezvoltare locala plasată sub responsabilitatea comunității)</t>
  </si>
  <si>
    <t>OS6. Susținerea producătorilor locali în vederea stimulării creșterii consumului de produse românești</t>
  </si>
  <si>
    <t>Promovarea producătorilor și a creației locale de la nivelul orașului Buftea</t>
  </si>
  <si>
    <t>Promovarea producătorilor și a creației locale de la nivelul orașului Buftea în vederea stimulării creșterii consumului de produse românești si dezvoltarii locale</t>
  </si>
  <si>
    <t>Poate fi complementar cu 22</t>
  </si>
  <si>
    <t>Buget local</t>
  </si>
  <si>
    <t>Extinderea și/ sau modernizarea piețelor agroalimentare și a spațiilor publice alăturate</t>
  </si>
  <si>
    <t>Poate fi complementar cu 21</t>
  </si>
  <si>
    <t>Buget local, Mediul privat</t>
  </si>
  <si>
    <t>2026-2027</t>
  </si>
  <si>
    <t>OS7. Crearea unui ecosistem favorabil investițiilor pentru creșterea atractivității orașului în rândul populației din proximitate</t>
  </si>
  <si>
    <t>Înființarea unui parc industrial / a unei infrastructuri noi de afaceri</t>
  </si>
  <si>
    <t>Parcul industrial Buftea</t>
  </si>
  <si>
    <t>Înființarea parcului industrial Buftea</t>
  </si>
  <si>
    <t>Poate fi complementar cu 24</t>
  </si>
  <si>
    <t>Consiliul Județean Ilfov, Buget local, Surse private</t>
  </si>
  <si>
    <t xml:space="preserve"> U.A.T. Oraș Buftea/ U.A.T Oraș Chitila</t>
  </si>
  <si>
    <t>2027-2029</t>
  </si>
  <si>
    <t>Promovarea avantajelor dezvoltării de afaceri în UAT Buftea în vederea atragerii de noi investitori privați</t>
  </si>
  <si>
    <t>Promovarea avantajelor dezvoltării de afaceri în UAT Buftea (de exemplu, prin participarea la evenimente naționale/ internaționale precum și organizarea de întâlniri/ evenimente pentru prezentarea zonei și a facilităților disponibile, activități de relaționare cu autorități, ONG-uri,ambasade, consulate, organizații internaționale, camere de comerț, mediul economic etc.) în vederea atragerii de noi investitori privați</t>
  </si>
  <si>
    <t>Demararea de acțiuni și demersuri în vederea mediatizării și promovării avantajelor dezvoltării de afaceri în UAT Buftea (de exemplu, prin participarea la evenimente naționale/ internaționale precum și organizarea de întâlniri/ evenimente pentru prezentarea zonei și a facilităților disponibile, activități de relaționare cu autorități, ONG-uri,ambasade, consulate, organizații internaționale, camere de comerț, mediul economic etc.) în vederea atragerii de noi investitori privați</t>
  </si>
  <si>
    <t>Poate fi complementar cu 23</t>
  </si>
  <si>
    <t>OS8. Renovarea fondului locativ în vederea creșterii eficienței energetice și utilizarea surselor de energie regenerabilă în contextul schimbărilor climatice</t>
  </si>
  <si>
    <t xml:space="preserve">Renovarea energetică moderată a clădirilor rezidențiale multifamiliale </t>
  </si>
  <si>
    <t>Eficientizare energetică Lot 1-Centru, Blocurile PM1, PM2, PM3, PM8, Vile Judecătorie,  orașul Buftea, Județul Ilfov</t>
  </si>
  <si>
    <t xml:space="preserve">Renovare energetică moderată a clădirilor rezidențiale multifamiliale. </t>
  </si>
  <si>
    <t>Poate fi complementar cu 26, 27, 28, 29</t>
  </si>
  <si>
    <t>PR BI 2021-2027  (Prioritatea 3 – O regiune prietenoasă cu mediul, 3.1 - Creșterea eficienței energetice în clădirile rezidențiale)
PNRR (C5-Valul Renovării), PDD
Bugetul local
Surse private</t>
  </si>
  <si>
    <t>DALI (proiect depus -PNRR - in evaluare; va fi depus si in cadrul POR 2020-2024 - 10 iulie 2024)</t>
  </si>
  <si>
    <t>2023 - 2024</t>
  </si>
  <si>
    <t>Ob. 5-Creșterea eficienței energetice în sectorul clădirilor la nivel regional.</t>
  </si>
  <si>
    <t xml:space="preserve"> Eficientizare energetică Lot 2-Săbăreni, Blocurile A si Bloc B</t>
  </si>
  <si>
    <t>Poate fi complementar cu 25, 27, 28, 29</t>
  </si>
  <si>
    <t>DALI  (proiect depus -PNRR - in evaluare; va fi depus si in cadrul POR 2020-2024 - 10 iulie 2024)</t>
  </si>
  <si>
    <t>Eficientizare energetică Lot 3-Studio-Blocuri, 13, 15, 19, 24, 29, 35, orașul Buftea, județul Ilfov</t>
  </si>
  <si>
    <t>Poate fi complementar cu 25, 26, 28, 29</t>
  </si>
  <si>
    <t>PR BI 2021-2027  (Prioritatea 3 – O regiune prietenoasă cu mediul, 3.1 - Creșterea eficienței energetice în clădirile rezidențiale)
PNRR (C5-Valul Renovării)
Bugetul local
Surse private</t>
  </si>
  <si>
    <t>DALI (proiect depus -PNRR - octombrie 2022; POR 2020-2024 - 10 iulie 2024)</t>
  </si>
  <si>
    <t>Eficientizare energetică Lot 4 - Studio, Blocurile 36, 7, 7 bis, 12 bis scara B, 6, 21, orașul Buftea, Județul Ilfov</t>
  </si>
  <si>
    <t>Poate fi complementar cu 25, 26, 27, 29</t>
  </si>
  <si>
    <t xml:space="preserve"> </t>
  </si>
  <si>
    <t>Eficientizarea energetica a cladirilor LOT 5 (fost Lot 4 POR)</t>
  </si>
  <si>
    <t>Renovare energetică moderată a clădirilor rezidențiale multifamiliale.</t>
  </si>
  <si>
    <t>Poate fi complementar cu 25, 26, 27, 28</t>
  </si>
  <si>
    <t>Renovarea energetică aprofundată a clădirilor publice</t>
  </si>
  <si>
    <t>Eficientizare energetică – Corp C3, orașul Buftea, Județul Ilfov</t>
  </si>
  <si>
    <t xml:space="preserve">Renovare energetică moderată a clădirilor publice. </t>
  </si>
  <si>
    <t>Poate fi complementar cu 31, 32, 33, 34</t>
  </si>
  <si>
    <t>PR BI 2021-2027  (Prioritatea 3 – O regiune prietenoasă cu mediul, 3.2 - Creșterea eficienței energetice în clădirile publice)
PNRR (C5-Valul Renovării), PDD
Bugetul local
Surse private</t>
  </si>
  <si>
    <t xml:space="preserve">Ob. 5 - Creșterea eficienței energetice în sectorul clădirilor la nivel regional.
</t>
  </si>
  <si>
    <t>Reabilitare energetică Primaria Buftea, oraș Buftea, Județ Ilfov</t>
  </si>
  <si>
    <t>Renovarea clădirilor publice în vederea creșterii eficienței energetice.</t>
  </si>
  <si>
    <t>Poate fi complementar cu 30, 32, 33, 34</t>
  </si>
  <si>
    <t xml:space="preserve">DALI </t>
  </si>
  <si>
    <t>Eficientizarea energetica a unitatilor de invatamant</t>
  </si>
  <si>
    <t>Renovarea clădirilor pulice în vederea creșterii eficienței energetice.</t>
  </si>
  <si>
    <t>Poate fi complementar cu 30, 31, 33, 34</t>
  </si>
  <si>
    <t>PR BI 2021-2027  (Prioritatea 3 – O regiune prietenoasă cu mediul, 3.2 - Creșterea eficienței energetice în clădirile publice)
PNRR (C5-Valul Renovării)
Bugetul local
Surse private</t>
  </si>
  <si>
    <t>Renovări clădiri publice  în vederea creșterii eficienței energetice</t>
  </si>
  <si>
    <t>Renovarea clădirilor publice  în vederea creșterii eficienței energetice</t>
  </si>
  <si>
    <t>Ob.5-Creșterea eficienței energetice în sectorul clădirilor la nivel regional.</t>
  </si>
  <si>
    <t xml:space="preserve">Dotarea cu tehnologii și instalarea de capacități de producție a energiei din surse regenerabile de energie pentru consumul propriu al clădirilor publice </t>
  </si>
  <si>
    <t>Utilizarea surselor de energie regenerabilă pentru producerea de energie dedicată consumului propriu al clădirilor publice (de exemplu, panouri fotovoltaice)</t>
  </si>
  <si>
    <t>Utilizarea surselor de energie regenerabile pentru producerea de energie dedicată consumului propriu al clădirilor publice (de exemplu, panouri fotovoltaice)</t>
  </si>
  <si>
    <t>Poate fi complementar cu 30, 31, 32, 33</t>
  </si>
  <si>
    <t>OS9. Creșterea calității condițiilor de locuire și a gradului de confort prin asigurarea accesului gospodăriilor la rețelele tehnico-edilitare, atenuarea nivelului de zgomot perceput și îmbunătățirea aspectului vizual al orașului</t>
  </si>
  <si>
    <t>Extinderea și consolidarea infrastructurii de utilități publice la nivelul întregului UAT</t>
  </si>
  <si>
    <t>Realizare iluminat public străzi: Teilor, Stăvilarului, Horia Romoșanu</t>
  </si>
  <si>
    <t xml:space="preserve">Extinderea sistemului de iluminat public. </t>
  </si>
  <si>
    <t>Poate fi complementar cu 36, 37</t>
  </si>
  <si>
    <t>AFM</t>
  </si>
  <si>
    <t xml:space="preserve">Studiu de fezabilitate
</t>
  </si>
  <si>
    <t>2024-2025</t>
  </si>
  <si>
    <t>Modernizare iluminat public Cartier Studio</t>
  </si>
  <si>
    <t xml:space="preserve">Extinderea/modernizarea sistemului de iluminat public precum si achizitionarea si instalarea sistemelor de dimare/telegestiune. </t>
  </si>
  <si>
    <t>Poate fi complementar cu 35, 37</t>
  </si>
  <si>
    <t>Modernizarea, extinderea si eficientizarea energetico-functionala a sistemului de iluminat public in orasul Buftea</t>
  </si>
  <si>
    <t>Poate fi complementar cu 35, 36</t>
  </si>
  <si>
    <t>Studiu de fezabilitate</t>
  </si>
  <si>
    <t>Modernizarea arhitecturală și peisagistică a spațiilor publice, inclusiv a zonei centrale</t>
  </si>
  <si>
    <t>Modernizarea arhitecturală şi peisagistică a spaţiilor verzi aferente aliniamentelor stradale in  Cartier Tineri</t>
  </si>
  <si>
    <t>Amenajarea spatiilor verzi aferente aliniamentelor stradale</t>
  </si>
  <si>
    <t>Poate fi complementar cu 39, 40</t>
  </si>
  <si>
    <t>PR BI 2021-2027  (Prioritatea 7 – O regiune atractivă și incluzivă, 7.2 - Îmbunătățirea mediului urban prin regenerarea spațiilor publice), Bugetul local</t>
  </si>
  <si>
    <t>Ob.7-Creșterea suprafeței și îmbunătățirea substanțială a calității spațiilor și infrastructurilor verzi.</t>
  </si>
  <si>
    <t>Modernizarea arhitecturală şi peisagistică a spaţiilor verzi aferente aliniamentelor stradale si cladirilor rezidentiale in  Cartier Studio</t>
  </si>
  <si>
    <t>Amenajarea spatiilor verzi aferente aliniamentelor stradale.</t>
  </si>
  <si>
    <t>Poate fi complementar cu 38, 40</t>
  </si>
  <si>
    <t>Reamenajare Centru Buftea</t>
  </si>
  <si>
    <t>Reamenajarea Centrului Orasului Buftea</t>
  </si>
  <si>
    <t>Poate fi complementar cu 38, 39</t>
  </si>
  <si>
    <t>Statie reductie mare presiune gaze</t>
  </si>
  <si>
    <t>Construire stație gaze naturale</t>
  </si>
  <si>
    <t>PNI Anghel Saligny, Buget local</t>
  </si>
  <si>
    <t>Elaborarea / Actualizare Plan Urbanistic General și Regulament Local de Urbanism</t>
  </si>
  <si>
    <t>Elaborarea și/sau actualizare Plan Urbanistic General și  Regulament Local de Urbanism</t>
  </si>
  <si>
    <t>Actualizare Plan Urbanistic General și  elaborarea Regulamentului Local de Urbanis</t>
  </si>
  <si>
    <t>Ministerul Dezvoltării, Lucrărilor Publice și Administrației, Buget local</t>
  </si>
  <si>
    <t xml:space="preserve">Expertizare seismică a clădirilor cu risc seismic </t>
  </si>
  <si>
    <t>Expertizare seismică a clădirilor cu risc seismic din orasul Buftea, județul Ilfov</t>
  </si>
  <si>
    <t>Expertizarea seismică a clădirilor cu risc seismic din jorasul Buftea</t>
  </si>
  <si>
    <t>Ob.6-Reducerea riscului seismic în rândul clădirilor publice.</t>
  </si>
  <si>
    <t xml:space="preserve">Extindere rețea canalizare ape pluviale </t>
  </si>
  <si>
    <t>Creșterea calității condițiilor de locuire și a gradului de confort prin asigurarea accesului gospodăriilor la rețelele tehnico-edilitare</t>
  </si>
  <si>
    <t>/</t>
  </si>
  <si>
    <t>AFM, PDD</t>
  </si>
  <si>
    <t>OS10. Dezvoltarea mobilității urbane durabile prin realizarea de investiții integrate în infrastructura de transport</t>
  </si>
  <si>
    <t>Achiziția de autovehicule de transport rutier nepoluante (autobuze electrice / hibrid) pentru efectuarea transportului public de călători</t>
  </si>
  <si>
    <t>Achiziționarea de vehicule nepoluante pentru transportul public Buftea – autobuze electrice din gama de 10 m</t>
  </si>
  <si>
    <t>Dezvoltarea unui serviciu de transport public "verde".</t>
  </si>
  <si>
    <t>Poate fi complementar cu 52</t>
  </si>
  <si>
    <t>PR BI 2021-2027 (Prioritatea 4 - O regiune cu mobilitate ridicată), PNRR, Buget local</t>
  </si>
  <si>
    <t>Proiect depus PNRR - in  evaluare)</t>
  </si>
  <si>
    <t xml:space="preserve">24 luni </t>
  </si>
  <si>
    <t>Ob.8-Creșterea mobilității și atractivității utilizării transportului public curat și nemotorizat.</t>
  </si>
  <si>
    <t>Dezvoltarea infrastructurii rutiere prin modernizarea și extinderea de străzi și poduri și realizarea de sensuri giratorii și pasaje rutiere și pietonale</t>
  </si>
  <si>
    <t>Infrastructură rutieră oraș Buftea - 18 străzi</t>
  </si>
  <si>
    <t>Infrastructura rutiera (strazi, trotuare) - 18 strazi</t>
  </si>
  <si>
    <t>Poate fi complementar cu 47, 48, 49, 50, 55, 56, 57, 58, 59, 60, 62, 63</t>
  </si>
  <si>
    <t xml:space="preserve">PNI Anghel Saligny 2021-2028
PR BI 2021-2027 (Prioritatea 5 – O regiune accesibilă)
Buget local
</t>
  </si>
  <si>
    <t>Modernizare strazi si alei Cartier Studio</t>
  </si>
  <si>
    <t>Infrastructura rutiera (strazi, trotuare) - Cartier Studio.</t>
  </si>
  <si>
    <t>Poate fi complementar cu 46, 48, 49, 50, 55, 56, 57, 58, 59, 60, 62, 63</t>
  </si>
  <si>
    <t>Sens giratoriu pe DN7 Km17+750 intersectie cu strada Milano (DJ602 km 37+100)</t>
  </si>
  <si>
    <t>Amenajare sens giratoriu pe DN7 Km17+750 intersectie cu strada Milano (DJ602 km 37+100)</t>
  </si>
  <si>
    <t>Poate fi complementar cu 46, 47, 49, 50, 55, 56, 57, 58, 59, 60, 62, 63</t>
  </si>
  <si>
    <t xml:space="preserve"> CNAIR/ U.A.T. Judet Ilfov/ U.A.T. Oraș Buftea</t>
  </si>
  <si>
    <t>Pasaj pietonal sunteran pe DN 1A km 19+800 intersectie cu B.dul Mihai Eminescu</t>
  </si>
  <si>
    <t>Amenajare pasaj pietonal sunteran pe DN 1A km 19+800 intersectie cu B.dul Mihai Eminescu</t>
  </si>
  <si>
    <t>Poate fi complementar cu 46, 47, 48, 50, 55, 56 57, 58, 59, 60, 62, 63</t>
  </si>
  <si>
    <t xml:space="preserve"> CNAIR/ U.A.T. Oraș Buftea</t>
  </si>
  <si>
    <t>Sens giratoriu pe DN 1A Km19+250 intersectie cu strada Stirbei Voda (DJ602)</t>
  </si>
  <si>
    <t>Amenajare sens giratoriu pe DN 1A Km19+250 intersectie cu strada Stirbei Voda (DJ602)</t>
  </si>
  <si>
    <t>Poate fi complementar cu 46, 47, 48, 49, 55, 57, 58, 59, 60, 62, 63</t>
  </si>
  <si>
    <t>Realizarea Terminal Multimodal de tip park &amp; ride în zona Gării Buftea, pe strada Liceului</t>
  </si>
  <si>
    <t>Terminal Multimodal de tip park &amp; ride în zona Gării Buftea, pe strada Liceului</t>
  </si>
  <si>
    <t>Poate fi complementar cu 45, 51</t>
  </si>
  <si>
    <t>PR BI 2021-2027 (Prioritatea 5 – O regiune accesibilă)
Buget local</t>
  </si>
  <si>
    <t>Extinderea, modernizarea și dotarea cu infrastructură de încărcare a autobuzelor electrice a autobazei de care beneficiază SC Regio Serv Transport SRL pe strada Pepinierei</t>
  </si>
  <si>
    <t>Extinderea, modernizarea și dotarea cu infrastructură de încărcare a autobuzelor electrice a autobazei de care beneficiază SC Regio Serv Transport SRL</t>
  </si>
  <si>
    <t>Poate fi complementar cu 45</t>
  </si>
  <si>
    <t>PR BI 2021-2027 (Prioritatea 4 - O regiune cu mobilitate ridicată)
- Buget local</t>
  </si>
  <si>
    <t>Prelungirea magistralei de metrou M4 pe ruta Lac Străulești - Buftea</t>
  </si>
  <si>
    <t>Metrou Străulești-Buftea</t>
  </si>
  <si>
    <t>Mogoșoaia, Buftea-Ilfov</t>
  </si>
  <si>
    <t>Extinderea infrastructurii de transport-metrou Străulești-Buftea</t>
  </si>
  <si>
    <t>PT, Buget de stat</t>
  </si>
  <si>
    <t xml:space="preserve"> Ministerul Transporturilor</t>
  </si>
  <si>
    <t>Realizarea coridorului de Transport Rapid cu Autobuzul pe ruta Buftea-Străulești (13 km)</t>
  </si>
  <si>
    <t>Dezvoltarea infrastructurii de transort prin Realizarea coridorului de Transport Rapid cu Autobuzul pe ruta Buftea-Străulești (13 km)</t>
  </si>
  <si>
    <t>Poate fi complementar cu 83</t>
  </si>
  <si>
    <t>PR BI 2021-2027 (Prioritatea 4 - O regiune cu mobilitate ridicată), Buget local</t>
  </si>
  <si>
    <t>Societatea de Transport Bucureşti</t>
  </si>
  <si>
    <t>2028-2030</t>
  </si>
  <si>
    <t>48 luni</t>
  </si>
  <si>
    <t>Modernizare DJ101 Buftea - Tamasi (piste de biciclete, trotuare, ape pluviale, iluminat public)</t>
  </si>
  <si>
    <t xml:space="preserve"> DJ101 (calea ferata Bucuresti Brasov) - DJ101(intrare Tamasi)</t>
  </si>
  <si>
    <t>Proiect integrat-piste de biciclete, trotuare, ape pluviale, iluminat public</t>
  </si>
  <si>
    <t>Poate fi complementar cu 46, 47, 48, 49, 50, 56, 57, 58, 59, 60, 62, 63</t>
  </si>
  <si>
    <t>PNI Anghel Saligny 2021-2028
Buget local</t>
  </si>
  <si>
    <t>UAT Buftea/CJ Ilfov</t>
  </si>
  <si>
    <t>DALI (procedură de achiziție publică finalizată cu desemnarea câștigătorului)</t>
  </si>
  <si>
    <t>Drum de legatura DN1A - DJ101, Buftea</t>
  </si>
  <si>
    <t>Traseu: DN1A Buftea (in zona A0) -DJ101 Buftea</t>
  </si>
  <si>
    <t>Dezvoltarea infrastructurii de transort prin realizarea drumului de legatura DN1A - DJ101, Buftea</t>
  </si>
  <si>
    <t>Poate fi complementar cu 46, 47, 48, 49, 50, 55, 57, 58, 59, 60, 62, 63</t>
  </si>
  <si>
    <t>Studiu de fezabilitate (procedură de achiziție publică în derulare)</t>
  </si>
  <si>
    <t>Largire cu doua benzi DJ101, Buftea</t>
  </si>
  <si>
    <t>DJ101 Buftea</t>
  </si>
  <si>
    <t xml:space="preserve">Dezvoltarea infrastructurii de transport prin largire cu doua benzi a DJ101, Buftea </t>
  </si>
  <si>
    <t>Poate fi complementar cu 46, 47, 48, 49, 50, 55, 58, 59, 60, 62, 63</t>
  </si>
  <si>
    <t>2026 -2028</t>
  </si>
  <si>
    <t>Construire pasaj suprateran pe DJ101, la intersectia cu calea ferata, localitatea Buftea</t>
  </si>
  <si>
    <t>Traseu: DJ101 intersectie cu calea ferata Bucuresti-Brasov
Lungime: 1.5 kilometri</t>
  </si>
  <si>
    <t>Dezvoltarea infrastructurii de transort prin construirea unui pasaj suprateran pe DJ101, la intersectia cu calea ferata, localitatea Buftea</t>
  </si>
  <si>
    <t>Poate fi complementar cu 46, 47, 48, 49, 50, 55, 57, 59, 60, 62, 63</t>
  </si>
  <si>
    <t xml:space="preserve">PNI Anghel Saligny 2021-2028
PR BI 2021-2027 (Prioritatea 5 – O regiune accesibilă) 
Buget local
</t>
  </si>
  <si>
    <t>Pasaj subteran/suprateran pe strada Recoltei/strada Rândunelelor la intersecția cu calea ferată, localitatea Buftea</t>
  </si>
  <si>
    <t>Traseu: DJ602 (sens giratoriu str. Agricultori) - DN1A (Buftea)</t>
  </si>
  <si>
    <t>Dezvoltarea infrastructurii de transort prin construirea unui pasaj subteran/suprateran pe strada Recoltei/strada Rândunelelor la intersecția cu calea ferată, localitatea Buftea</t>
  </si>
  <si>
    <t>Poate fi complementar cu 46, 47, 48, 49, 50, 55, 57, 58, 60, 62, 63</t>
  </si>
  <si>
    <t>Largire pod peste raul Colentina</t>
  </si>
  <si>
    <t>Dezvoltarea infrastructurii de transport prin largirea podului peste raul Colentina</t>
  </si>
  <si>
    <t>Poate fi complementar cu 46, 47, 48, 49, 50, 55, 57, 58, 59, 62, 63</t>
  </si>
  <si>
    <t>Dezvoltarea infrastructurii de încărcare a autovehiculelor electrice în cadrul UAT Buftea</t>
  </si>
  <si>
    <t xml:space="preserve">Statii de incarcare autovehicule electrice </t>
  </si>
  <si>
    <t>Dezvoltarea infrastructurii de transport prin realizarea de statii de incarcare pentru autovehicule electrice</t>
  </si>
  <si>
    <t>Poate fi complementar cu 45, 52</t>
  </si>
  <si>
    <t>PNRR, Buget local</t>
  </si>
  <si>
    <t>Modernizare DJ602  (piste de biciclete, trotuare, ape pluviale, iluminat public)</t>
  </si>
  <si>
    <t>Poate fi complementar cu 46, 47, 48, 49, 50, 55, 57, 58, 59, 60, 63, 64</t>
  </si>
  <si>
    <t>Modernizare DN7  (piste de biciclete, trotuare, ape pluviale, iluminat public)</t>
  </si>
  <si>
    <t>Poate fi complementar cu 46, 47, 48, 49, 50, 55, 57, 58, 59, 60, 62, 64</t>
  </si>
  <si>
    <t>UAT Buftea</t>
  </si>
  <si>
    <r>
      <t xml:space="preserve">Drum radial </t>
    </r>
    <r>
      <rPr>
        <b/>
        <sz val="10"/>
        <rFont val="Arial"/>
        <family val="2"/>
      </rPr>
      <t>DR4-Nord Expres</t>
    </r>
    <r>
      <rPr>
        <sz val="10"/>
        <rFont val="Arial"/>
        <family val="2"/>
      </rPr>
      <t xml:space="preserve">, cu o lungime de 12.59 km va realiza conexiunea  la Autostrada A0, apoi se va prelungii spre DNCB și Bulevardul Poligrafiei </t>
    </r>
  </si>
  <si>
    <t>UAT-uri din județul Ilfov, Municipiul București</t>
  </si>
  <si>
    <t>Dezvoltarea infrastructurii de transort prin realizarea drumului radial</t>
  </si>
  <si>
    <t>Buget de stat, PNRR,POT,CEF 2.0</t>
  </si>
  <si>
    <t>CJ Ilfov, Ministerul Transporturilor, Municipiul Bucuresti, UAT Buftea</t>
  </si>
  <si>
    <t xml:space="preserve">36 luni </t>
  </si>
  <si>
    <t>OS11. Valorificarea potențialului turistic al orașului prin diversificarea și punerea în valoare a infrastructurilor de agrement, petrecerea timpului liber, sport și interacțiune socială</t>
  </si>
  <si>
    <t>Consolidarea infrastructurilor de agrement, petrecerea timpului liber și interacțiune socială din zona râului Colentina, a lacurilor Buftea, Buciumeni și Flămânzeni și din restul UAT-ului</t>
  </si>
  <si>
    <t xml:space="preserve">Promenada Buftea </t>
  </si>
  <si>
    <t>Proiect complex - promenada multifunctionala pe malul raului Colentina (lacurile Buciumeni si Flamanzeni)- piste-alee pietonala-zone de recreere</t>
  </si>
  <si>
    <t>Poate fi complementar cu 66, 67, 68, 69, 70</t>
  </si>
  <si>
    <t>PR BI 2021-2027 (Prioritatea 7 - O regiune atractivă și incluzivă), Buget local</t>
  </si>
  <si>
    <t>Parc Lac Buftea</t>
  </si>
  <si>
    <t>Amenjarea unui parc recreativ multifunctional pe o suprafata de 105.838 mp</t>
  </si>
  <si>
    <t>Poate fi complementar cu 65, 67, 68, 69, 70</t>
  </si>
  <si>
    <t>Parc integrat pentru recreere, sport şi agrement, strada Ştirbei Vodă, Oraşul Buftea</t>
  </si>
  <si>
    <t xml:space="preserve">Amenajarea complexă va ridica calitatea spațiilor verzi, creșterea gradului de dotare a zonei, mărirea confortului urban și îmbunătățirea calității mediului. </t>
  </si>
  <si>
    <t>Poate fi complementar cu 65, 66, 68, 69, 70</t>
  </si>
  <si>
    <t>2024 -2025</t>
  </si>
  <si>
    <t>Creare de paduri urbane</t>
  </si>
  <si>
    <t>Crearea de paduri urbane</t>
  </si>
  <si>
    <t>Poate fi complementar cu 65, 66, 67, 69, 70</t>
  </si>
  <si>
    <t>PNRR (Componenta C2 – Păduri și protecția biodiversității)</t>
  </si>
  <si>
    <t xml:space="preserve">Proiect depus pe PNRR/ in evaluare </t>
  </si>
  <si>
    <t>Amenajare loc de agrement pentru copii Cartier  Sabareni</t>
  </si>
  <si>
    <t>Amenajare loc de agrement, petrecerea timpului liber si sport pentru copii</t>
  </si>
  <si>
    <t>Poate fi complementar cu 65, 66, 67, 68, 70</t>
  </si>
  <si>
    <t>Proiect tehnic/ Pregatirea documentatiilor pentru  achizitie</t>
  </si>
  <si>
    <t>Amenajare maluri si dotare ambarcatiuni electrice</t>
  </si>
  <si>
    <t>Valorificarea potențialului turistic al orașului prin amenajare maluri si dotare ambarcatiuni electrice</t>
  </si>
  <si>
    <t>Poate fi complementar cu 65, 66, 67, 68, 69</t>
  </si>
  <si>
    <t>Creșterea suprafeței și îmbunătățirea substanțială a calității spațiilor și infrastructurilor verzi.</t>
  </si>
  <si>
    <t>OS12. Conservarea și valorificarea durabilă a patrimoniului și consolidarea profilului cultural-sportiv al orașului prin dezvoltarea infrastructurii specifice și realizarea de evenimente cu impact regional</t>
  </si>
  <si>
    <t>Dezvoltarea infrastructurii sportive a orașului prin construirea de săli de spor și a unui bazin de înot</t>
  </si>
  <si>
    <t xml:space="preserve">Construire bazin de inot didactic si de agrement </t>
  </si>
  <si>
    <t>Consolidarea profilului sportiv al orașului prin realizarea infrastructurii specifice-bazin inot</t>
  </si>
  <si>
    <t>Poate fi complementar cu 72, 73, 76, 77, 78</t>
  </si>
  <si>
    <t>CNI</t>
  </si>
  <si>
    <t>Proiect tip (Ordin MLPDA nr.3066/2019)</t>
  </si>
  <si>
    <t>Sala de sport Scoala nr. 1 Str. Scolii nr. 1 (Cv. 3, parcela 131/1)</t>
  </si>
  <si>
    <t>Consolidarea profilului sportiv al orașului prin realizarea infrastructurii specifice</t>
  </si>
  <si>
    <t>Poate fi complementar cu 71, 73, 76, 77, 78</t>
  </si>
  <si>
    <t>Proiect tip (Ordin MLPDA nr. 3458/2019)</t>
  </si>
  <si>
    <t>Construire baza sportiva TIP 2, Str. Liceului, Nr. 5, Cv. 5, Parcela 1574, oras Buftea</t>
  </si>
  <si>
    <t>Poate fi complementar cu 71, 72, 76, 77, 78</t>
  </si>
  <si>
    <t>Transformarea Bibliotecii Orășenești Buftea într-un hub de dezvoltare a competențelor digitale</t>
  </si>
  <si>
    <t>Biblioteca Orășenească Buftea - hub de dezvoltare a competențelor digitale</t>
  </si>
  <si>
    <t>Transformarea Bibliotecii orașului Buftea într-un hub de dezvoltare a competențelor digitale</t>
  </si>
  <si>
    <t>Poate fi complementar cu 12, 75</t>
  </si>
  <si>
    <t>PNRR (Componenta 7 – Transformarea digitală), PR BI 2021-2027 (Prioritatea 7 - O regiune atractivă și incluzivă),</t>
  </si>
  <si>
    <t>Realizarea de parteneriate între CL Buftea, CJ Ilfov, companii cu capital privat și alte entități interesate pentru organizarea de evenimente cultural-educative cu impact regional în Casa de Cultură Buftea, Ansamblul fostului Palat Știrbei și în spațiile publice urbane din Buftea</t>
  </si>
  <si>
    <t>Parteneriate între CL Buftea, CJ Ilfov, companii cu capital privat și alte entități interesate pentru organizarea de evenimente cultural-educative cu impact regional în Casa de Cultură Buftea, Ansamblul fostului Palat Știrbei și în spațiile în aer liber special amenajate</t>
  </si>
  <si>
    <t>Realizarea de parteneriate între CL Buftea, CJ Ilfov, companii cu capital privat și alte entități interesate pentru organizarea de evenimente cultural-educative cu impact regional în Casa de Cultură Buftea, Ansamblul fostului Palat Știrbei și în spațiile în aer liber special amenajate</t>
  </si>
  <si>
    <t>Poate fi complementar cu 12, 74, 79</t>
  </si>
  <si>
    <t>AFCN,, Buget CJ Ilfov, Buget local,  Surse private</t>
  </si>
  <si>
    <t>Creșterea gradului de atractivitate al orașului Buftea prin realizarea de mari investiții în domeniul infrastructurii sportive</t>
  </si>
  <si>
    <t>Sala Polivalenta Buftea-15 mii locuri</t>
  </si>
  <si>
    <t>Construirea unei infrastructuri noi, respectiv o sala polivalenta cu 15000 locuri în orașul Buftea</t>
  </si>
  <si>
    <t>Poate fi complementar cu 71, 72, 73, 77, 78</t>
  </si>
  <si>
    <t xml:space="preserve"> PR BI 2021-2027, Buget CJ Ilfov, buget local</t>
  </si>
  <si>
    <t>Hipodrom în Oraș Buftea</t>
  </si>
  <si>
    <t>Consolidarea profilului sportiv al orașului prin realizarea infrastructurii specifice, respectiv un hipodrom</t>
  </si>
  <si>
    <t>Poate fi complementar cu 71, 72, 73, 76, 78</t>
  </si>
  <si>
    <t>Buget de stat, buget local,</t>
  </si>
  <si>
    <t>Teren de hochei in Orașul Buftea, Ilfov</t>
  </si>
  <si>
    <t>Consolidarea profilului sportiv al orașului prin realizarea infrastructurii specifice, respectiv un teren de hochei</t>
  </si>
  <si>
    <t>Poate fi complementar cu 71, 72, 73, 76, 77</t>
  </si>
  <si>
    <t xml:space="preserve">Buget de stat, buget local, </t>
  </si>
  <si>
    <t>Conservarea, protejarea și promovarea patrimoniului cultural al Bisericii Sfinții Împărați din cartierul Buciumeni</t>
  </si>
  <si>
    <t>Restaurarea și promovarea patrimoniului cultural al Bisericii Sfinții Împărați din cartierul Buciumeni</t>
  </si>
  <si>
    <t>Reabilitarea Bisericii „Sf. Împăraţi"</t>
  </si>
  <si>
    <t>Poate fi complementar cu 74, 75</t>
  </si>
  <si>
    <t>Ministerul Culturii prin RO-CULTURA, Buget CJ Ilfov, Buget local</t>
  </si>
  <si>
    <t>25 luni</t>
  </si>
  <si>
    <t xml:space="preserve">Ob.11-Protejarea și valorificarea patrimoniului cultural și stimularea dezvoltării infrastructurilor care contribuie la incluziunea socială în comunitate. </t>
  </si>
  <si>
    <t>OS13. Creșterea gradului de conștientizare a beneficiilor gestionării corespunzătoare a deșeurilor în vederea îmbunătățirii calității mediului</t>
  </si>
  <si>
    <t>Construirea de insule ecologice digitalizate pentru colectarea separată a deșeurilor la nivel local pentru deservirea clădirilor rezidențiale multifamiliale</t>
  </si>
  <si>
    <t>Insule ecologice digitalizate pentru colectarea separată a deșeurilor la nivel local pentru deservirea blocurilor (a clădiri rezidențiale multifamiliale)</t>
  </si>
  <si>
    <t>Construirea de insule ecologice digitalizate pentru colectarea separată a deșeurilor la nivel local pentru deservirea blocurilor (a clădiri rezidențiale multifamiliale)</t>
  </si>
  <si>
    <t>Poate fi complementar cu 81, 82, 83</t>
  </si>
  <si>
    <t>PR BI 2021-2027 (Prioritatea 2 – O regiune digitalizată)
- PNRR (C3-Managementul Deșeurilor)</t>
  </si>
  <si>
    <t>Ob. 2-Creșterea nivelului de digitalizare a economiei și administrației publice și adoptarea conceptului de oraș inteligent.</t>
  </si>
  <si>
    <t>Construirea unui centru de colectare, sortare și reciclare deșeuri voluminoase</t>
  </si>
  <si>
    <t xml:space="preserve">Centru de colectare, sortare și reciclare deșeuri voluminoase </t>
  </si>
  <si>
    <t xml:space="preserve">Construirea unui centru de colectare, sortare și reciclare deșeuri voluminoase </t>
  </si>
  <si>
    <t>Poate fi complementar cu 80, 82, 83</t>
  </si>
  <si>
    <t>PNRR (C3-Managementul Deșeurilor)
- Ministerul Mediului, Apelor și Pădurilor
- Administrația Fondului pentru Mediu</t>
  </si>
  <si>
    <t>Organizarea de acțiuni de ecologizare prin strângerea de deșeuri, inclusiv din zona malurilor lacurilor din Buftea</t>
  </si>
  <si>
    <t>Acțiuni de ecologizare a zonelor de pe teritoriul UAT-ului, inclusiv de igienizare a malurilor lacurilor (poluate cu deșeuri menajere, din construcții etc.)</t>
  </si>
  <si>
    <t>Organizarea de acțiuni de ecologizare a zonelor de pe teritoriul UAT-ului, inclusiv de igienizare a malurilor lacurilor (poluate cu deșeuri menajere, din construcții etc.)</t>
  </si>
  <si>
    <t>Poate fi complementar cu 80, 81, 83</t>
  </si>
  <si>
    <t>Buget local
Surse private</t>
  </si>
  <si>
    <t>Derularea de campanii de conștientizare a cetățenilor pentru reciclarea selectivă a deșeurilor în vederea reciclării, de consiliere a cetățenilor cu privire la posibilitățile de prevenire, reutilizare și eliminare a deșeurilor</t>
  </si>
  <si>
    <t>Campanii de conștientizare și sensibilizare în rândul cetățenilor pentru reciclarea selectivă a deșeurilor în vederea reciclării, de consiliere a cetățenilor cu privire la posibilitățile de prevenire, reutilizare și eliminare a deșeurilor</t>
  </si>
  <si>
    <t>Derularea de campanii de conștientizare și sensibilizare în rândul cetățenilor pentru reciclarea selectivă a deșeurilor în vederea reciclării, de consiliere a cetățenilor cu privire la posibilitățile de prevenire, reutilizare și eliminare a deșeurilor</t>
  </si>
  <si>
    <t>Poate fi complementar cu 80, 81, 82</t>
  </si>
  <si>
    <t>OS14. Creșterea nivelului de eficiență în acordarea serviciilor publice și a gradului de siguranță pentru cetățenii din Buftea</t>
  </si>
  <si>
    <t>Imbunatatirea sigurantei cetatenilor prin extinderea sistemelor de supraveghere video de la nivelul orasului</t>
  </si>
  <si>
    <t>Implementarea sistemului de supraveghere video in Cartier Tineri</t>
  </si>
  <si>
    <t>Cresterea sigurantei cetatenilor in Cartierul de Tineri.</t>
  </si>
  <si>
    <t>Poate fi complementar cu 1, 7, 36</t>
  </si>
  <si>
    <t xml:space="preserve">PR BI 2021-2027
</t>
  </si>
  <si>
    <t>2024 - 2025</t>
  </si>
  <si>
    <t>2025-2028</t>
  </si>
  <si>
    <t>Ob.2-Creșterea nivelului de digitalizare a economiei și administrației publice și adoptarea conceptului de oraș inteligent.</t>
  </si>
  <si>
    <t>Extindere sistem de supraveghere video Cartier Studio</t>
  </si>
  <si>
    <t>Cresterea sigurantei cetatenilor in Cartierul Studio.</t>
  </si>
  <si>
    <t>Poate fi complementar cu 37, 38, 47</t>
  </si>
  <si>
    <t>Cresterea nivelului de automatizare a proceselor de lucru la nivelul administrației locale</t>
  </si>
  <si>
    <t>Registru electronic necesar înregistrării documentelor la nivelul primăriei prin standardizarea datelor într-un sistem ierarhic de tip nomenclator</t>
  </si>
  <si>
    <t>Crearea unui registru electronic necesar înregistrării documentelor la nivelul primăriei prin standardizarea datelor într-un sistem ierarhic de tip nomenclator</t>
  </si>
  <si>
    <t>Poate fi complementar cu 87, 88</t>
  </si>
  <si>
    <t>PNRR (Transformarea digitală)</t>
  </si>
  <si>
    <t>Cresterea nivelului de digitalizare al administratiei locale prin introducerea de servicii și aplicații digitale</t>
  </si>
  <si>
    <t>Crearea Portalului Cetățeanului la nivelul website-ului Primăriei orașului Buftea in scopul facilitarii interoperabilității serviciilor publice digitale și optimizarea operațiunilor în beneficiul cetățenilor</t>
  </si>
  <si>
    <t>Facilitarea interoperabilității serviciilor publice digitale și optimizarea operațiunilor în beneficiul cetățenilor prin crearea Portalului Cetățeanului la nivelul website-ului Primăriei orașului Buftea</t>
  </si>
  <si>
    <t>Poate fi complementar cu 86, 88</t>
  </si>
  <si>
    <t>PR BI 2021-2027, PNRR (Transformarea digitală)</t>
  </si>
  <si>
    <t xml:space="preserve">Smart governance prin-digitalizarea procesului de depunere a documentelor de către cetățeni pentru obținerea de autorizații/avize de la primărie, în paralel cu digitalizarea procedurilor de urmărire a actelor realizate de funcționarii din administrația locală </t>
  </si>
  <si>
    <t>Digitalizarea procesului de depunere a documentelor de către cetățeni pentru obținerea de autorizații/avize de la primărie, în paralel cu digitalizarea procedurilor de urmărire a actelor realizate de funcționarii din administrația locală pentru creșterea transparenței actului de guvernare (smart governance)</t>
  </si>
  <si>
    <t>Poate fi complementar cu 86, 87</t>
  </si>
  <si>
    <t>2024-2027</t>
  </si>
  <si>
    <t xml:space="preserve">Implementarea unor solutii digitale de tip oraș inteligent (“smart-city”) si imbuntatirea nivelului de instruire digitala a locuitorilor orasului </t>
  </si>
  <si>
    <t>Soluții digitale de tip smart living: asigurarea WiFi gratuit în spații publice și în mijloacele de transport în comun</t>
  </si>
  <si>
    <t>Implementarea de soluții digitale de tip smart living: asigurarea WiFi gratuit în spații publice și în mijloacele de transport în comun</t>
  </si>
  <si>
    <t>Poate fi complementar cu 90</t>
  </si>
  <si>
    <t>2025-2027</t>
  </si>
  <si>
    <t>Îmbunătățirea nivelului de instruire digitală a locuitorilor orașului (smart people) pentru a stimula și facilita participarea acestora la luarea deciziilor</t>
  </si>
  <si>
    <t>Poate fi complementar cu 89</t>
  </si>
  <si>
    <t>Sprijinirea deschiderii unor infrastructuri noi in vederea cresterii capacitatii de interventie pentru situatii de urgenta</t>
  </si>
  <si>
    <t>Centru zonal ISU</t>
  </si>
  <si>
    <t>Construirea unei infrastructuri noi, respectiv centru zonal Inspectoratul pentru Situații de Urgență în orașul Buftea</t>
  </si>
  <si>
    <t>Poate fi complementar cu 92</t>
  </si>
  <si>
    <t>Buget de stat, Buget CJ Ilfov, Buget local</t>
  </si>
  <si>
    <t>Sediu jandarmerie în Oraș Buftea</t>
  </si>
  <si>
    <t>Construirea unei infrastructuri noi, respectiv sediu instituție publică</t>
  </si>
  <si>
    <t>Poate fi complementar cu 91</t>
  </si>
  <si>
    <t>Obiectiv regional</t>
  </si>
  <si>
    <t>Denumire</t>
  </si>
  <si>
    <t>Consolidarea capacităților în materie de CDI, inclusiv prin preluarea tehnologiilor avansate.</t>
  </si>
  <si>
    <t>Creșterea nivelului de digitalizare a economiei și administrației publice și adoptarea conceptului de oraș inteligent.</t>
  </si>
  <si>
    <t>Consolidarea capacității de reziliență și a competitivității IMM, inclusiv prin acces la structuri moderne de sprijinire a afacerilor.</t>
  </si>
  <si>
    <t>Diversificarea competențelor pentru specializare inteligentă și tranziție industrială în IMM și consolidarea capacităților actorilor implicați în guvernanța RIS3.</t>
  </si>
  <si>
    <t>Creșterea eficienței energetice în sectorul clădirilor la nivel regional.</t>
  </si>
  <si>
    <t>Reducerea riscului seismic în rândul clădirilor publice.</t>
  </si>
  <si>
    <t>Creșterea mobilității și atractivității utilizării transportului public curat și nemotorizat.</t>
  </si>
  <si>
    <t xml:space="preserve">Îmbunătățirea conectivității și accesibilității la TEN-T. </t>
  </si>
  <si>
    <t>Îmbunătățirea accesului la o infrastructură educațională modernă.</t>
  </si>
  <si>
    <t xml:space="preserve">Protejarea și valorificarea patrimoniului cultural și stimularea dezvoltării infrastructurilor care contribuie la incluziunea socială în comunitate. </t>
  </si>
  <si>
    <t>Nr.crt</t>
  </si>
  <si>
    <t>Ob. 5- Creșterea eficienței energetice în sectorul clădirilor la nivel regional.</t>
  </si>
  <si>
    <t>Ob. 8- Creșterea mobilității și atractivității utilizării transportului public curat și nemotorizat.</t>
  </si>
  <si>
    <t xml:space="preserve">Ob. 9- Îmbunătățirea conectivității și accesibilității la TEN-T. </t>
  </si>
  <si>
    <t xml:space="preserve">Ob. 11- Protejarea și valorificarea patrimoniului cultural și stimularea dezvoltării infrastructurilor care contribuie la incluziunea socială în comunitate. </t>
  </si>
  <si>
    <t>Ob. 7- Creșterea suprafeței și îmbunătățirea substanțială a calității spațiilor și infrastructurilor verzi.</t>
  </si>
  <si>
    <t>Ob7. Creșterea suprafeței și îmbunătățirea substanțială a calității spațiilor și infrastructurilor verzi.</t>
  </si>
  <si>
    <t>Servicii comunitare pentru copii și familii în vederea prevenirii separării și în vederea susținerii reintegrării în familie a copiilor proveniți din sistemul de protecție specială”</t>
  </si>
  <si>
    <t>E-Family fine</t>
  </si>
  <si>
    <t>Servicii comunitare pentru copii și familii în vederea prevenirii separării și în vederea susținerii reintegrării în familie a copiilor proveniți din sistemul de protecție specială</t>
  </si>
  <si>
    <t>Poate fi complementar cu 15,17,19</t>
  </si>
  <si>
    <t>POIDS - Prioritatea 5</t>
  </si>
  <si>
    <t>2024-2028</t>
  </si>
  <si>
    <r>
      <t>Asociația Hercules</t>
    </r>
    <r>
      <rPr>
        <sz val="11"/>
        <rFont val="Trebuchet M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</si>
</sst>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x14ac:knownFonts="1">
    <font>
      <sz val="11"/>
      <color theme="1"/>
      <name val="Calibri"/>
      <family val="2"/>
      <scheme val="minor"/>
    </font>
    <font>
      <sz val="11"/>
      <color theme="1"/>
      <name val="Calibri"/>
      <family val="2"/>
      <scheme val="minor"/>
    </font>
    <font>
      <sz val="10"/>
      <color theme="1"/>
      <name val="Arial"/>
      <family val="2"/>
    </font>
    <font>
      <sz val="10"/>
      <name val="Arial"/>
      <family val="2"/>
    </font>
    <font>
      <sz val="11"/>
      <color rgb="FF000000"/>
      <name val="Calibri"/>
      <family val="2"/>
    </font>
    <font>
      <b/>
      <sz val="10"/>
      <name val="Arial"/>
      <family val="2"/>
    </font>
    <font>
      <b/>
      <sz val="10"/>
      <color theme="1"/>
      <name val="Arial"/>
      <family val="2"/>
    </font>
    <font>
      <b/>
      <sz val="10"/>
      <name val="Arial"/>
    </font>
    <font>
      <sz val="10"/>
      <color rgb="FFFF0000"/>
      <name val="Arial"/>
      <family val="2"/>
    </font>
    <font>
      <sz val="11"/>
      <name val="Trebuchet MS"/>
      <family val="2"/>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28">
    <xf numFmtId="0" fontId="0" fillId="0" borderId="0" xfId="0"/>
    <xf numFmtId="0" fontId="2" fillId="0" borderId="0" xfId="0" applyFont="1" applyAlignment="1">
      <alignment vertical="top"/>
    </xf>
    <xf numFmtId="164" fontId="2" fillId="0" borderId="0" xfId="1" applyNumberFormat="1"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1" xfId="0" applyFont="1" applyBorder="1" applyAlignment="1">
      <alignment vertical="top" wrapText="1"/>
    </xf>
    <xf numFmtId="164" fontId="3" fillId="0" borderId="1" xfId="1" applyNumberFormat="1" applyFont="1" applyFill="1" applyBorder="1" applyAlignment="1">
      <alignment horizontal="center" vertical="top"/>
    </xf>
    <xf numFmtId="0" fontId="3" fillId="0" borderId="1" xfId="0" applyFont="1" applyBorder="1" applyAlignment="1">
      <alignment horizontal="left" vertical="top" wrapText="1"/>
    </xf>
    <xf numFmtId="164" fontId="3" fillId="0" borderId="1" xfId="1" applyNumberFormat="1" applyFont="1" applyFill="1" applyBorder="1" applyAlignment="1">
      <alignment horizontal="center" vertical="top" wrapText="1"/>
    </xf>
    <xf numFmtId="0" fontId="3" fillId="0" borderId="1" xfId="0" applyFont="1" applyBorder="1" applyAlignment="1">
      <alignment horizontal="justify" vertical="top"/>
    </xf>
    <xf numFmtId="49" fontId="3" fillId="0" borderId="1" xfId="2" applyNumberFormat="1" applyFont="1" applyBorder="1" applyAlignment="1">
      <alignment horizontal="center" vertical="top" wrapText="1"/>
    </xf>
    <xf numFmtId="0" fontId="3" fillId="0" borderId="1" xfId="2" applyFont="1" applyBorder="1" applyAlignment="1">
      <alignment horizontal="center" vertical="top" wrapText="1"/>
    </xf>
    <xf numFmtId="0" fontId="3" fillId="0" borderId="1" xfId="1" applyNumberFormat="1" applyFont="1" applyFill="1" applyBorder="1" applyAlignment="1">
      <alignment horizontal="left" vertical="top" wrapText="1"/>
    </xf>
    <xf numFmtId="164" fontId="3" fillId="0" borderId="1" xfId="1" applyNumberFormat="1" applyFont="1" applyFill="1" applyBorder="1" applyAlignment="1">
      <alignment vertical="top"/>
    </xf>
    <xf numFmtId="0" fontId="2" fillId="0" borderId="0" xfId="0" applyFont="1" applyAlignment="1">
      <alignment vertical="top" wrapText="1"/>
    </xf>
    <xf numFmtId="0" fontId="5" fillId="2" borderId="1" xfId="0" applyFont="1" applyFill="1" applyBorder="1" applyAlignment="1">
      <alignment vertical="top" wrapText="1"/>
    </xf>
    <xf numFmtId="0" fontId="6" fillId="0" borderId="0" xfId="0" applyFont="1" applyAlignment="1">
      <alignment vertical="top"/>
    </xf>
    <xf numFmtId="0" fontId="0" fillId="0" borderId="0" xfId="0" applyAlignment="1">
      <alignment wrapText="1"/>
    </xf>
    <xf numFmtId="0" fontId="2" fillId="0" borderId="2" xfId="0" applyFont="1" applyBorder="1" applyAlignment="1">
      <alignment wrapText="1"/>
    </xf>
    <xf numFmtId="0" fontId="2" fillId="0" borderId="1" xfId="0" applyFont="1" applyBorder="1" applyAlignment="1">
      <alignment wrapText="1"/>
    </xf>
    <xf numFmtId="0" fontId="7" fillId="2" borderId="1" xfId="0" applyFont="1" applyFill="1" applyBorder="1" applyAlignment="1">
      <alignment vertical="top"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8" fillId="0" borderId="0" xfId="0" applyFont="1" applyAlignment="1">
      <alignment vertical="top"/>
    </xf>
    <xf numFmtId="0" fontId="8" fillId="0" borderId="0" xfId="0" applyFont="1" applyAlignment="1">
      <alignment horizontal="center" vertical="top"/>
    </xf>
  </cellXfs>
  <cellStyles count="3">
    <cellStyle name="Comma" xfId="1" builtinId="3"/>
    <cellStyle name="Normal" xfId="0" builtinId="0"/>
    <cellStyle name="Normal 10 3" xfId="2" xr:uid="{12C1B4EB-441D-4411-9D90-DA779EA6937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4597D-DC70-4B88-BF0E-1915E5F4918B}">
  <sheetPr>
    <tabColor theme="0"/>
    <pageSetUpPr fitToPage="1"/>
  </sheetPr>
  <dimension ref="A2:Q102"/>
  <sheetViews>
    <sheetView showGridLines="0" tabSelected="1" zoomScale="85" zoomScaleNormal="85" zoomScaleSheetLayoutView="90" workbookViewId="0">
      <pane ySplit="7" topLeftCell="A8" activePane="bottomLeft" state="frozen"/>
      <selection pane="bottomLeft" activeCell="A2" sqref="A2"/>
    </sheetView>
  </sheetViews>
  <sheetFormatPr defaultColWidth="8.88671875" defaultRowHeight="13.2" x14ac:dyDescent="0.3"/>
  <cols>
    <col min="1" max="1" width="19.33203125" style="1" customWidth="1"/>
    <col min="2" max="2" width="43.88671875" style="1" customWidth="1"/>
    <col min="3" max="3" width="47.6640625" style="4" customWidth="1"/>
    <col min="4" max="4" width="38.44140625" style="1" customWidth="1"/>
    <col min="5" max="5" width="18.5546875" style="3" hidden="1" customWidth="1"/>
    <col min="6" max="6" width="18.5546875" style="3" customWidth="1"/>
    <col min="7" max="7" width="37.88671875" style="1" customWidth="1"/>
    <col min="8" max="8" width="27.109375" style="1" customWidth="1"/>
    <col min="9" max="9" width="18.5546875" style="2" customWidth="1"/>
    <col min="10" max="10" width="29.109375" style="1" customWidth="1"/>
    <col min="11" max="11" width="18.88671875" style="1" customWidth="1"/>
    <col min="12" max="12" width="27.33203125" style="1" customWidth="1"/>
    <col min="13" max="13" width="16.109375" style="1" customWidth="1"/>
    <col min="14" max="14" width="16.6640625" style="1" customWidth="1"/>
    <col min="15" max="15" width="23.109375" style="1" customWidth="1"/>
    <col min="16" max="16" width="21.88671875" style="1" customWidth="1"/>
    <col min="17" max="17" width="26.33203125" style="1" customWidth="1"/>
    <col min="18" max="16384" width="8.88671875" style="1"/>
  </cols>
  <sheetData>
    <row r="2" spans="1:17" ht="36.6" customHeight="1" x14ac:dyDescent="0.3"/>
    <row r="3" spans="1:17" ht="36.6" customHeight="1" x14ac:dyDescent="0.3"/>
    <row r="4" spans="1:17" ht="36.6" customHeight="1" x14ac:dyDescent="0.3"/>
    <row r="5" spans="1:17" x14ac:dyDescent="0.3">
      <c r="F5" s="27"/>
      <c r="J5" s="19" t="s">
        <v>0</v>
      </c>
    </row>
    <row r="7" spans="1:17" s="17" customFormat="1" ht="40.200000000000003" customHeight="1" x14ac:dyDescent="0.3">
      <c r="A7" s="18" t="s">
        <v>469</v>
      </c>
      <c r="B7" s="18" t="s">
        <v>1</v>
      </c>
      <c r="C7" s="18" t="s">
        <v>2</v>
      </c>
      <c r="D7" s="18" t="s">
        <v>3</v>
      </c>
      <c r="E7" s="18" t="s">
        <v>4</v>
      </c>
      <c r="F7" s="18" t="s">
        <v>4</v>
      </c>
      <c r="G7" s="18" t="s">
        <v>5</v>
      </c>
      <c r="H7" s="18" t="s">
        <v>6</v>
      </c>
      <c r="I7" s="18" t="s">
        <v>7</v>
      </c>
      <c r="J7" s="18" t="s">
        <v>8</v>
      </c>
      <c r="K7" s="18" t="s">
        <v>9</v>
      </c>
      <c r="L7" s="18" t="s">
        <v>10</v>
      </c>
      <c r="M7" s="18" t="s">
        <v>11</v>
      </c>
      <c r="N7" s="18" t="s">
        <v>12</v>
      </c>
      <c r="O7" s="18" t="s">
        <v>13</v>
      </c>
      <c r="P7" s="18" t="s">
        <v>14</v>
      </c>
      <c r="Q7" s="18" t="s">
        <v>15</v>
      </c>
    </row>
    <row r="8" spans="1:17" ht="40.200000000000003" customHeight="1" x14ac:dyDescent="0.3">
      <c r="A8" s="6">
        <v>1</v>
      </c>
      <c r="B8" s="8" t="s">
        <v>16</v>
      </c>
      <c r="C8" s="15" t="s">
        <v>17</v>
      </c>
      <c r="D8" s="8" t="s">
        <v>18</v>
      </c>
      <c r="E8" s="6" t="s">
        <v>19</v>
      </c>
      <c r="F8" s="6" t="s">
        <v>19</v>
      </c>
      <c r="G8" s="10" t="s">
        <v>20</v>
      </c>
      <c r="H8" s="10" t="s">
        <v>21</v>
      </c>
      <c r="I8" s="11">
        <v>3453015.12</v>
      </c>
      <c r="J8" s="8" t="s">
        <v>22</v>
      </c>
      <c r="K8" s="6" t="s">
        <v>23</v>
      </c>
      <c r="L8" s="6" t="s">
        <v>24</v>
      </c>
      <c r="M8" s="6">
        <v>2025</v>
      </c>
      <c r="N8" s="6" t="s">
        <v>25</v>
      </c>
      <c r="O8" s="6" t="s">
        <v>26</v>
      </c>
      <c r="P8" s="10" t="s">
        <v>27</v>
      </c>
      <c r="Q8" s="8"/>
    </row>
    <row r="9" spans="1:17" ht="40.200000000000003" customHeight="1" x14ac:dyDescent="0.3">
      <c r="A9" s="6">
        <f t="shared" ref="A9:A40" si="0">A8+1</f>
        <v>2</v>
      </c>
      <c r="B9" s="8" t="s">
        <v>16</v>
      </c>
      <c r="C9" s="15" t="s">
        <v>28</v>
      </c>
      <c r="D9" s="8" t="s">
        <v>29</v>
      </c>
      <c r="E9" s="6" t="s">
        <v>19</v>
      </c>
      <c r="F9" s="6" t="s">
        <v>19</v>
      </c>
      <c r="G9" s="8" t="s">
        <v>30</v>
      </c>
      <c r="H9" s="10" t="s">
        <v>31</v>
      </c>
      <c r="I9" s="9">
        <v>400000</v>
      </c>
      <c r="J9" s="8" t="s">
        <v>32</v>
      </c>
      <c r="K9" s="6" t="s">
        <v>33</v>
      </c>
      <c r="L9" s="6" t="s">
        <v>34</v>
      </c>
      <c r="M9" s="7">
        <v>2023</v>
      </c>
      <c r="N9" s="6" t="s">
        <v>35</v>
      </c>
      <c r="O9" s="6" t="s">
        <v>36</v>
      </c>
      <c r="P9" s="5"/>
      <c r="Q9" s="5"/>
    </row>
    <row r="10" spans="1:17" ht="40.200000000000003" customHeight="1" x14ac:dyDescent="0.3">
      <c r="A10" s="6">
        <f t="shared" si="0"/>
        <v>3</v>
      </c>
      <c r="B10" s="8" t="s">
        <v>16</v>
      </c>
      <c r="C10" s="15" t="s">
        <v>37</v>
      </c>
      <c r="D10" s="10" t="s">
        <v>38</v>
      </c>
      <c r="E10" s="6" t="s">
        <v>19</v>
      </c>
      <c r="F10" s="6" t="s">
        <v>19</v>
      </c>
      <c r="G10" s="10" t="s">
        <v>39</v>
      </c>
      <c r="H10" s="8" t="s">
        <v>40</v>
      </c>
      <c r="I10" s="9">
        <v>2500000</v>
      </c>
      <c r="J10" s="8" t="s">
        <v>41</v>
      </c>
      <c r="K10" s="6" t="s">
        <v>33</v>
      </c>
      <c r="L10" s="7" t="s">
        <v>42</v>
      </c>
      <c r="M10" s="7">
        <v>2024</v>
      </c>
      <c r="N10" s="7" t="s">
        <v>35</v>
      </c>
      <c r="O10" s="7" t="s">
        <v>43</v>
      </c>
      <c r="P10" s="5"/>
      <c r="Q10" s="5"/>
    </row>
    <row r="11" spans="1:17" ht="40.200000000000003" customHeight="1" x14ac:dyDescent="0.3">
      <c r="A11" s="6">
        <f t="shared" si="0"/>
        <v>4</v>
      </c>
      <c r="B11" s="8" t="s">
        <v>44</v>
      </c>
      <c r="C11" s="15" t="s">
        <v>45</v>
      </c>
      <c r="D11" s="10" t="s">
        <v>45</v>
      </c>
      <c r="E11" s="6" t="s">
        <v>19</v>
      </c>
      <c r="F11" s="6" t="s">
        <v>19</v>
      </c>
      <c r="G11" s="8" t="s">
        <v>46</v>
      </c>
      <c r="H11" s="8" t="s">
        <v>47</v>
      </c>
      <c r="I11" s="9">
        <v>500000</v>
      </c>
      <c r="J11" s="8" t="s">
        <v>48</v>
      </c>
      <c r="K11" s="6" t="s">
        <v>33</v>
      </c>
      <c r="L11" s="7" t="s">
        <v>42</v>
      </c>
      <c r="M11" s="7">
        <v>2025</v>
      </c>
      <c r="N11" s="7" t="s">
        <v>49</v>
      </c>
      <c r="O11" s="7" t="s">
        <v>50</v>
      </c>
      <c r="P11" s="5"/>
      <c r="Q11" s="5"/>
    </row>
    <row r="12" spans="1:17" ht="40.200000000000003" customHeight="1" x14ac:dyDescent="0.3">
      <c r="A12" s="6">
        <f t="shared" si="0"/>
        <v>5</v>
      </c>
      <c r="B12" s="8" t="s">
        <v>44</v>
      </c>
      <c r="C12" s="15" t="s">
        <v>51</v>
      </c>
      <c r="D12" s="8" t="s">
        <v>52</v>
      </c>
      <c r="E12" s="6" t="s">
        <v>19</v>
      </c>
      <c r="F12" s="6" t="s">
        <v>19</v>
      </c>
      <c r="G12" s="10" t="s">
        <v>51</v>
      </c>
      <c r="H12" s="8" t="s">
        <v>53</v>
      </c>
      <c r="I12" s="9">
        <v>500000</v>
      </c>
      <c r="J12" s="8" t="s">
        <v>54</v>
      </c>
      <c r="K12" s="6" t="s">
        <v>33</v>
      </c>
      <c r="L12" s="7" t="s">
        <v>42</v>
      </c>
      <c r="M12" s="7" t="s">
        <v>50</v>
      </c>
      <c r="N12" s="7" t="s">
        <v>35</v>
      </c>
      <c r="O12" s="7" t="s">
        <v>55</v>
      </c>
      <c r="P12" s="5"/>
      <c r="Q12" s="5"/>
    </row>
    <row r="13" spans="1:17" ht="40.200000000000003" customHeight="1" x14ac:dyDescent="0.3">
      <c r="A13" s="6">
        <f t="shared" si="0"/>
        <v>6</v>
      </c>
      <c r="B13" s="8" t="s">
        <v>44</v>
      </c>
      <c r="C13" s="15" t="s">
        <v>56</v>
      </c>
      <c r="D13" s="8" t="s">
        <v>57</v>
      </c>
      <c r="E13" s="6" t="s">
        <v>19</v>
      </c>
      <c r="F13" s="6" t="s">
        <v>19</v>
      </c>
      <c r="G13" s="10" t="s">
        <v>58</v>
      </c>
      <c r="H13" s="8" t="s">
        <v>59</v>
      </c>
      <c r="I13" s="9">
        <v>675000</v>
      </c>
      <c r="J13" s="8" t="s">
        <v>54</v>
      </c>
      <c r="K13" s="6" t="s">
        <v>33</v>
      </c>
      <c r="L13" s="7" t="s">
        <v>42</v>
      </c>
      <c r="M13" s="7">
        <v>2026</v>
      </c>
      <c r="N13" s="7" t="s">
        <v>35</v>
      </c>
      <c r="O13" s="7" t="s">
        <v>60</v>
      </c>
      <c r="P13" s="5"/>
      <c r="Q13" s="5"/>
    </row>
    <row r="14" spans="1:17" ht="40.200000000000003" customHeight="1" x14ac:dyDescent="0.3">
      <c r="A14" s="6">
        <f t="shared" si="0"/>
        <v>7</v>
      </c>
      <c r="B14" s="8" t="s">
        <v>61</v>
      </c>
      <c r="C14" s="15" t="s">
        <v>62</v>
      </c>
      <c r="D14" s="8" t="s">
        <v>63</v>
      </c>
      <c r="E14" s="6" t="s">
        <v>19</v>
      </c>
      <c r="F14" s="6" t="s">
        <v>19</v>
      </c>
      <c r="G14" s="10" t="s">
        <v>64</v>
      </c>
      <c r="H14" s="10" t="s">
        <v>65</v>
      </c>
      <c r="I14" s="11">
        <v>1500000</v>
      </c>
      <c r="J14" s="8" t="s">
        <v>66</v>
      </c>
      <c r="K14" s="6" t="s">
        <v>23</v>
      </c>
      <c r="L14" s="6" t="s">
        <v>67</v>
      </c>
      <c r="M14" s="6">
        <v>2025</v>
      </c>
      <c r="N14" s="6" t="s">
        <v>25</v>
      </c>
      <c r="O14" s="6" t="s">
        <v>26</v>
      </c>
      <c r="P14" s="8"/>
      <c r="Q14" s="8"/>
    </row>
    <row r="15" spans="1:17" ht="40.200000000000003" customHeight="1" x14ac:dyDescent="0.3">
      <c r="A15" s="6">
        <f t="shared" si="0"/>
        <v>8</v>
      </c>
      <c r="B15" s="8" t="s">
        <v>61</v>
      </c>
      <c r="C15" s="15" t="s">
        <v>68</v>
      </c>
      <c r="D15" s="10" t="s">
        <v>68</v>
      </c>
      <c r="E15" s="6" t="s">
        <v>19</v>
      </c>
      <c r="F15" s="6" t="s">
        <v>19</v>
      </c>
      <c r="G15" s="8" t="s">
        <v>68</v>
      </c>
      <c r="H15" s="8" t="s">
        <v>69</v>
      </c>
      <c r="I15" s="9">
        <v>300000</v>
      </c>
      <c r="J15" s="8" t="s">
        <v>70</v>
      </c>
      <c r="K15" s="6" t="s">
        <v>33</v>
      </c>
      <c r="L15" s="7" t="s">
        <v>42</v>
      </c>
      <c r="M15" s="7">
        <v>2026</v>
      </c>
      <c r="N15" s="7" t="s">
        <v>35</v>
      </c>
      <c r="O15" s="7" t="s">
        <v>60</v>
      </c>
      <c r="P15" s="5"/>
      <c r="Q15" s="5"/>
    </row>
    <row r="16" spans="1:17" ht="40.200000000000003" customHeight="1" x14ac:dyDescent="0.3">
      <c r="A16" s="6">
        <f t="shared" si="0"/>
        <v>9</v>
      </c>
      <c r="B16" s="8" t="s">
        <v>61</v>
      </c>
      <c r="C16" s="15" t="s">
        <v>62</v>
      </c>
      <c r="D16" s="8" t="s">
        <v>71</v>
      </c>
      <c r="E16" s="6" t="s">
        <v>19</v>
      </c>
      <c r="F16" s="6" t="s">
        <v>19</v>
      </c>
      <c r="G16" s="10" t="s">
        <v>72</v>
      </c>
      <c r="H16" s="8" t="s">
        <v>73</v>
      </c>
      <c r="I16" s="9">
        <v>200000</v>
      </c>
      <c r="J16" s="8" t="s">
        <v>74</v>
      </c>
      <c r="K16" s="6" t="s">
        <v>33</v>
      </c>
      <c r="L16" s="7" t="s">
        <v>42</v>
      </c>
      <c r="M16" s="7">
        <v>2026</v>
      </c>
      <c r="N16" s="7" t="s">
        <v>35</v>
      </c>
      <c r="O16" s="7" t="s">
        <v>75</v>
      </c>
      <c r="P16" s="8" t="s">
        <v>76</v>
      </c>
      <c r="Q16" s="5"/>
    </row>
    <row r="17" spans="1:17" ht="40.200000000000003" customHeight="1" x14ac:dyDescent="0.3">
      <c r="A17" s="6">
        <f t="shared" si="0"/>
        <v>10</v>
      </c>
      <c r="B17" s="8" t="s">
        <v>61</v>
      </c>
      <c r="C17" s="15" t="s">
        <v>62</v>
      </c>
      <c r="D17" s="10" t="s">
        <v>77</v>
      </c>
      <c r="E17" s="6" t="s">
        <v>19</v>
      </c>
      <c r="F17" s="6" t="s">
        <v>19</v>
      </c>
      <c r="G17" s="10" t="s">
        <v>78</v>
      </c>
      <c r="H17" s="8" t="s">
        <v>79</v>
      </c>
      <c r="I17" s="9">
        <v>2500000</v>
      </c>
      <c r="J17" s="8" t="s">
        <v>80</v>
      </c>
      <c r="K17" s="6" t="s">
        <v>33</v>
      </c>
      <c r="L17" s="7" t="s">
        <v>42</v>
      </c>
      <c r="M17" s="7" t="s">
        <v>36</v>
      </c>
      <c r="N17" s="7" t="s">
        <v>35</v>
      </c>
      <c r="O17" s="7" t="s">
        <v>81</v>
      </c>
      <c r="P17" s="5"/>
      <c r="Q17" s="5"/>
    </row>
    <row r="18" spans="1:17" ht="40.200000000000003" customHeight="1" x14ac:dyDescent="0.3">
      <c r="A18" s="6">
        <f t="shared" si="0"/>
        <v>11</v>
      </c>
      <c r="B18" s="8" t="s">
        <v>82</v>
      </c>
      <c r="C18" s="15" t="s">
        <v>83</v>
      </c>
      <c r="D18" s="10" t="s">
        <v>83</v>
      </c>
      <c r="E18" s="6" t="s">
        <v>19</v>
      </c>
      <c r="F18" s="6" t="s">
        <v>19</v>
      </c>
      <c r="G18" s="8" t="s">
        <v>84</v>
      </c>
      <c r="H18" s="8" t="s">
        <v>85</v>
      </c>
      <c r="I18" s="9">
        <v>150000</v>
      </c>
      <c r="J18" s="8" t="s">
        <v>86</v>
      </c>
      <c r="K18" s="6" t="s">
        <v>33</v>
      </c>
      <c r="L18" s="7" t="s">
        <v>42</v>
      </c>
      <c r="M18" s="7">
        <v>2026</v>
      </c>
      <c r="N18" s="7" t="s">
        <v>49</v>
      </c>
      <c r="O18" s="7" t="s">
        <v>87</v>
      </c>
      <c r="P18" s="8" t="s">
        <v>76</v>
      </c>
      <c r="Q18" s="5"/>
    </row>
    <row r="19" spans="1:17" ht="40.200000000000003" customHeight="1" x14ac:dyDescent="0.3">
      <c r="A19" s="6">
        <f t="shared" si="0"/>
        <v>12</v>
      </c>
      <c r="B19" s="8" t="s">
        <v>82</v>
      </c>
      <c r="C19" s="15" t="s">
        <v>88</v>
      </c>
      <c r="D19" s="8" t="s">
        <v>89</v>
      </c>
      <c r="E19" s="6" t="s">
        <v>19</v>
      </c>
      <c r="F19" s="6" t="s">
        <v>19</v>
      </c>
      <c r="G19" s="10" t="s">
        <v>90</v>
      </c>
      <c r="H19" s="8" t="s">
        <v>91</v>
      </c>
      <c r="I19" s="9">
        <v>150000</v>
      </c>
      <c r="J19" s="8" t="s">
        <v>92</v>
      </c>
      <c r="K19" s="6" t="s">
        <v>33</v>
      </c>
      <c r="L19" s="7" t="s">
        <v>42</v>
      </c>
      <c r="M19" s="7">
        <v>2026</v>
      </c>
      <c r="N19" s="7" t="s">
        <v>49</v>
      </c>
      <c r="O19" s="7" t="s">
        <v>87</v>
      </c>
      <c r="P19" s="5"/>
      <c r="Q19" s="5"/>
    </row>
    <row r="20" spans="1:17" ht="40.200000000000003" customHeight="1" x14ac:dyDescent="0.3">
      <c r="A20" s="6">
        <f t="shared" si="0"/>
        <v>13</v>
      </c>
      <c r="B20" s="8" t="s">
        <v>82</v>
      </c>
      <c r="C20" s="15" t="s">
        <v>93</v>
      </c>
      <c r="D20" s="10" t="s">
        <v>94</v>
      </c>
      <c r="E20" s="6" t="s">
        <v>19</v>
      </c>
      <c r="F20" s="6" t="s">
        <v>19</v>
      </c>
      <c r="G20" s="8" t="s">
        <v>93</v>
      </c>
      <c r="H20" s="8" t="s">
        <v>95</v>
      </c>
      <c r="I20" s="9">
        <v>150000</v>
      </c>
      <c r="J20" s="8" t="s">
        <v>96</v>
      </c>
      <c r="K20" s="6" t="s">
        <v>33</v>
      </c>
      <c r="L20" s="7" t="s">
        <v>42</v>
      </c>
      <c r="M20" s="7">
        <v>2026</v>
      </c>
      <c r="N20" s="7" t="s">
        <v>49</v>
      </c>
      <c r="O20" s="7" t="s">
        <v>87</v>
      </c>
      <c r="P20" s="5"/>
      <c r="Q20" s="5"/>
    </row>
    <row r="21" spans="1:17" ht="40.200000000000003" customHeight="1" x14ac:dyDescent="0.3">
      <c r="A21" s="6">
        <f t="shared" si="0"/>
        <v>14</v>
      </c>
      <c r="B21" s="8" t="s">
        <v>82</v>
      </c>
      <c r="C21" s="15" t="s">
        <v>97</v>
      </c>
      <c r="D21" s="8" t="s">
        <v>98</v>
      </c>
      <c r="E21" s="6" t="s">
        <v>19</v>
      </c>
      <c r="F21" s="6" t="s">
        <v>19</v>
      </c>
      <c r="G21" s="10" t="s">
        <v>97</v>
      </c>
      <c r="H21" s="8" t="s">
        <v>95</v>
      </c>
      <c r="I21" s="9">
        <v>100000</v>
      </c>
      <c r="J21" s="8" t="s">
        <v>99</v>
      </c>
      <c r="K21" s="6" t="s">
        <v>33</v>
      </c>
      <c r="L21" s="7" t="s">
        <v>42</v>
      </c>
      <c r="M21" s="7">
        <v>2025</v>
      </c>
      <c r="N21" s="7" t="s">
        <v>49</v>
      </c>
      <c r="O21" s="7" t="s">
        <v>50</v>
      </c>
      <c r="P21" s="5"/>
      <c r="Q21" s="5"/>
    </row>
    <row r="22" spans="1:17" ht="40.200000000000003" customHeight="1" x14ac:dyDescent="0.3">
      <c r="A22" s="6">
        <f t="shared" si="0"/>
        <v>15</v>
      </c>
      <c r="B22" s="8" t="s">
        <v>100</v>
      </c>
      <c r="C22" s="15" t="s">
        <v>101</v>
      </c>
      <c r="D22" s="10" t="s">
        <v>102</v>
      </c>
      <c r="E22" s="6" t="s">
        <v>19</v>
      </c>
      <c r="F22" s="6" t="s">
        <v>19</v>
      </c>
      <c r="G22" s="10" t="s">
        <v>103</v>
      </c>
      <c r="H22" s="8" t="s">
        <v>104</v>
      </c>
      <c r="I22" s="9">
        <v>100000</v>
      </c>
      <c r="J22" s="8" t="s">
        <v>105</v>
      </c>
      <c r="K22" s="6" t="s">
        <v>33</v>
      </c>
      <c r="L22" s="7" t="s">
        <v>42</v>
      </c>
      <c r="M22" s="7" t="s">
        <v>106</v>
      </c>
      <c r="N22" s="7" t="s">
        <v>35</v>
      </c>
      <c r="O22" s="7" t="s">
        <v>107</v>
      </c>
      <c r="P22" s="5"/>
      <c r="Q22" s="5"/>
    </row>
    <row r="23" spans="1:17" ht="40.200000000000003" customHeight="1" x14ac:dyDescent="0.3">
      <c r="A23" s="6">
        <f t="shared" si="0"/>
        <v>16</v>
      </c>
      <c r="B23" s="8" t="s">
        <v>100</v>
      </c>
      <c r="C23" s="15" t="s">
        <v>108</v>
      </c>
      <c r="D23" s="10" t="s">
        <v>109</v>
      </c>
      <c r="E23" s="6" t="s">
        <v>19</v>
      </c>
      <c r="F23" s="6" t="s">
        <v>19</v>
      </c>
      <c r="G23" s="10" t="s">
        <v>108</v>
      </c>
      <c r="H23" s="5" t="s">
        <v>31</v>
      </c>
      <c r="I23" s="9">
        <v>100000</v>
      </c>
      <c r="J23" s="8" t="s">
        <v>110</v>
      </c>
      <c r="K23" s="6" t="s">
        <v>33</v>
      </c>
      <c r="L23" s="7" t="s">
        <v>42</v>
      </c>
      <c r="M23" s="7">
        <v>2025</v>
      </c>
      <c r="N23" s="7" t="s">
        <v>49</v>
      </c>
      <c r="O23" s="7" t="s">
        <v>50</v>
      </c>
      <c r="P23" s="5"/>
      <c r="Q23" s="5"/>
    </row>
    <row r="24" spans="1:17" ht="40.200000000000003" customHeight="1" x14ac:dyDescent="0.3">
      <c r="A24" s="6">
        <f t="shared" si="0"/>
        <v>17</v>
      </c>
      <c r="B24" s="8" t="s">
        <v>100</v>
      </c>
      <c r="C24" s="15" t="s">
        <v>111</v>
      </c>
      <c r="D24" s="10" t="s">
        <v>112</v>
      </c>
      <c r="E24" s="6" t="s">
        <v>19</v>
      </c>
      <c r="F24" s="6" t="s">
        <v>19</v>
      </c>
      <c r="G24" s="10" t="s">
        <v>111</v>
      </c>
      <c r="H24" s="8" t="s">
        <v>113</v>
      </c>
      <c r="I24" s="9">
        <v>10000000</v>
      </c>
      <c r="J24" s="8" t="s">
        <v>114</v>
      </c>
      <c r="K24" s="6" t="s">
        <v>33</v>
      </c>
      <c r="L24" s="7" t="s">
        <v>42</v>
      </c>
      <c r="M24" s="7">
        <v>2024</v>
      </c>
      <c r="N24" s="7" t="s">
        <v>35</v>
      </c>
      <c r="O24" s="7" t="s">
        <v>36</v>
      </c>
      <c r="P24" s="5"/>
      <c r="Q24" s="5"/>
    </row>
    <row r="25" spans="1:17" ht="40.200000000000003" customHeight="1" x14ac:dyDescent="0.3">
      <c r="A25" s="6">
        <f t="shared" si="0"/>
        <v>18</v>
      </c>
      <c r="B25" s="8" t="s">
        <v>100</v>
      </c>
      <c r="C25" s="15" t="s">
        <v>115</v>
      </c>
      <c r="D25" s="10" t="s">
        <v>116</v>
      </c>
      <c r="E25" s="6" t="s">
        <v>19</v>
      </c>
      <c r="F25" s="6" t="s">
        <v>19</v>
      </c>
      <c r="G25" s="10" t="s">
        <v>115</v>
      </c>
      <c r="H25" s="8" t="s">
        <v>53</v>
      </c>
      <c r="I25" s="9">
        <v>100000</v>
      </c>
      <c r="J25" s="5" t="s">
        <v>117</v>
      </c>
      <c r="K25" s="6" t="s">
        <v>33</v>
      </c>
      <c r="L25" s="7" t="s">
        <v>42</v>
      </c>
      <c r="M25" s="7">
        <v>2026</v>
      </c>
      <c r="N25" s="7" t="s">
        <v>35</v>
      </c>
      <c r="O25" s="7" t="s">
        <v>60</v>
      </c>
      <c r="P25" s="5"/>
      <c r="Q25" s="5"/>
    </row>
    <row r="26" spans="1:17" ht="40.200000000000003" customHeight="1" x14ac:dyDescent="0.3">
      <c r="A26" s="6">
        <f t="shared" si="0"/>
        <v>19</v>
      </c>
      <c r="B26" s="8" t="s">
        <v>100</v>
      </c>
      <c r="C26" s="15" t="s">
        <v>118</v>
      </c>
      <c r="D26" s="10" t="s">
        <v>119</v>
      </c>
      <c r="E26" s="6" t="s">
        <v>19</v>
      </c>
      <c r="F26" s="6" t="s">
        <v>19</v>
      </c>
      <c r="G26" s="10" t="s">
        <v>118</v>
      </c>
      <c r="H26" s="8" t="s">
        <v>120</v>
      </c>
      <c r="I26" s="9">
        <v>1000000</v>
      </c>
      <c r="J26" s="5" t="s">
        <v>121</v>
      </c>
      <c r="K26" s="6" t="s">
        <v>33</v>
      </c>
      <c r="L26" s="7" t="s">
        <v>42</v>
      </c>
      <c r="M26" s="7" t="s">
        <v>50</v>
      </c>
      <c r="N26" s="7" t="s">
        <v>35</v>
      </c>
      <c r="O26" s="7" t="s">
        <v>122</v>
      </c>
      <c r="P26" s="5"/>
      <c r="Q26" s="5"/>
    </row>
    <row r="27" spans="1:17" ht="40.200000000000003" customHeight="1" x14ac:dyDescent="0.3">
      <c r="A27" s="6">
        <f t="shared" si="0"/>
        <v>20</v>
      </c>
      <c r="B27" s="8" t="s">
        <v>100</v>
      </c>
      <c r="C27" s="15" t="s">
        <v>123</v>
      </c>
      <c r="D27" s="10" t="s">
        <v>124</v>
      </c>
      <c r="E27" s="6" t="s">
        <v>19</v>
      </c>
      <c r="F27" s="6" t="s">
        <v>19</v>
      </c>
      <c r="G27" s="10" t="s">
        <v>123</v>
      </c>
      <c r="H27" s="8" t="s">
        <v>125</v>
      </c>
      <c r="I27" s="9">
        <v>100000</v>
      </c>
      <c r="J27" s="8" t="s">
        <v>126</v>
      </c>
      <c r="K27" s="6" t="s">
        <v>33</v>
      </c>
      <c r="L27" s="7" t="s">
        <v>42</v>
      </c>
      <c r="M27" s="7">
        <v>2025</v>
      </c>
      <c r="N27" s="7" t="s">
        <v>49</v>
      </c>
      <c r="O27" s="7" t="s">
        <v>50</v>
      </c>
      <c r="P27" s="5"/>
      <c r="Q27" s="5"/>
    </row>
    <row r="28" spans="1:17" ht="40.200000000000003" customHeight="1" x14ac:dyDescent="0.3">
      <c r="A28" s="6">
        <f t="shared" si="0"/>
        <v>21</v>
      </c>
      <c r="B28" s="8" t="s">
        <v>127</v>
      </c>
      <c r="C28" s="10" t="s">
        <v>128</v>
      </c>
      <c r="D28" s="10" t="s">
        <v>128</v>
      </c>
      <c r="E28" s="6" t="s">
        <v>19</v>
      </c>
      <c r="F28" s="6" t="s">
        <v>19</v>
      </c>
      <c r="G28" s="10" t="s">
        <v>129</v>
      </c>
      <c r="H28" s="8" t="s">
        <v>130</v>
      </c>
      <c r="I28" s="9">
        <v>100000</v>
      </c>
      <c r="J28" s="5" t="s">
        <v>131</v>
      </c>
      <c r="K28" s="6" t="s">
        <v>33</v>
      </c>
      <c r="L28" s="7" t="s">
        <v>42</v>
      </c>
      <c r="M28" s="7">
        <v>2025</v>
      </c>
      <c r="N28" s="7" t="s">
        <v>49</v>
      </c>
      <c r="O28" s="7" t="s">
        <v>50</v>
      </c>
      <c r="P28" s="5"/>
      <c r="Q28" s="5"/>
    </row>
    <row r="29" spans="1:17" ht="40.200000000000003" customHeight="1" x14ac:dyDescent="0.3">
      <c r="A29" s="6">
        <f t="shared" si="0"/>
        <v>22</v>
      </c>
      <c r="B29" s="8" t="s">
        <v>127</v>
      </c>
      <c r="C29" s="10" t="s">
        <v>132</v>
      </c>
      <c r="D29" s="10" t="s">
        <v>132</v>
      </c>
      <c r="E29" s="6" t="s">
        <v>19</v>
      </c>
      <c r="F29" s="6" t="s">
        <v>19</v>
      </c>
      <c r="G29" s="10" t="s">
        <v>132</v>
      </c>
      <c r="H29" s="8" t="s">
        <v>133</v>
      </c>
      <c r="I29" s="9">
        <v>1000000</v>
      </c>
      <c r="J29" s="5" t="s">
        <v>134</v>
      </c>
      <c r="K29" s="6" t="s">
        <v>33</v>
      </c>
      <c r="L29" s="7" t="s">
        <v>42</v>
      </c>
      <c r="M29" s="7">
        <v>2025</v>
      </c>
      <c r="N29" s="7" t="s">
        <v>35</v>
      </c>
      <c r="O29" s="7" t="s">
        <v>135</v>
      </c>
      <c r="P29" s="5"/>
      <c r="Q29" s="5"/>
    </row>
    <row r="30" spans="1:17" ht="40.200000000000003" customHeight="1" x14ac:dyDescent="0.3">
      <c r="A30" s="6">
        <f t="shared" si="0"/>
        <v>23</v>
      </c>
      <c r="B30" s="8" t="s">
        <v>136</v>
      </c>
      <c r="C30" s="10" t="s">
        <v>137</v>
      </c>
      <c r="D30" s="10" t="s">
        <v>138</v>
      </c>
      <c r="E30" s="6" t="s">
        <v>19</v>
      </c>
      <c r="F30" s="6" t="s">
        <v>19</v>
      </c>
      <c r="G30" s="8" t="s">
        <v>139</v>
      </c>
      <c r="H30" s="8" t="s">
        <v>140</v>
      </c>
      <c r="I30" s="16">
        <v>2500000</v>
      </c>
      <c r="J30" s="8" t="s">
        <v>141</v>
      </c>
      <c r="K30" s="6" t="s">
        <v>142</v>
      </c>
      <c r="L30" s="7" t="s">
        <v>42</v>
      </c>
      <c r="M30" s="7">
        <v>2026</v>
      </c>
      <c r="N30" s="7" t="s">
        <v>25</v>
      </c>
      <c r="O30" s="7" t="s">
        <v>143</v>
      </c>
      <c r="P30" s="5"/>
      <c r="Q30" s="5"/>
    </row>
    <row r="31" spans="1:17" ht="40.200000000000003" customHeight="1" x14ac:dyDescent="0.3">
      <c r="A31" s="6">
        <f t="shared" si="0"/>
        <v>24</v>
      </c>
      <c r="B31" s="8" t="s">
        <v>136</v>
      </c>
      <c r="C31" s="10" t="s">
        <v>144</v>
      </c>
      <c r="D31" s="10" t="s">
        <v>145</v>
      </c>
      <c r="E31" s="6" t="s">
        <v>19</v>
      </c>
      <c r="F31" s="6" t="s">
        <v>19</v>
      </c>
      <c r="G31" s="10" t="s">
        <v>146</v>
      </c>
      <c r="H31" s="8" t="s">
        <v>147</v>
      </c>
      <c r="I31" s="9">
        <v>100000</v>
      </c>
      <c r="J31" s="5" t="s">
        <v>131</v>
      </c>
      <c r="K31" s="6" t="s">
        <v>33</v>
      </c>
      <c r="L31" s="7" t="s">
        <v>42</v>
      </c>
      <c r="M31" s="7">
        <v>2025</v>
      </c>
      <c r="N31" s="7" t="s">
        <v>49</v>
      </c>
      <c r="O31" s="7" t="s">
        <v>50</v>
      </c>
      <c r="P31" s="5"/>
      <c r="Q31" s="5"/>
    </row>
    <row r="32" spans="1:17" ht="40.200000000000003" customHeight="1" x14ac:dyDescent="0.3">
      <c r="A32" s="6">
        <f t="shared" si="0"/>
        <v>25</v>
      </c>
      <c r="B32" s="10" t="s">
        <v>148</v>
      </c>
      <c r="C32" s="8" t="s">
        <v>149</v>
      </c>
      <c r="D32" s="10" t="s">
        <v>150</v>
      </c>
      <c r="E32" s="6" t="s">
        <v>19</v>
      </c>
      <c r="F32" s="6" t="s">
        <v>19</v>
      </c>
      <c r="G32" s="10" t="s">
        <v>151</v>
      </c>
      <c r="H32" s="10" t="s">
        <v>152</v>
      </c>
      <c r="I32" s="11">
        <v>3152148.16</v>
      </c>
      <c r="J32" s="8" t="s">
        <v>153</v>
      </c>
      <c r="K32" s="6" t="s">
        <v>23</v>
      </c>
      <c r="L32" s="6" t="s">
        <v>154</v>
      </c>
      <c r="M32" s="6" t="s">
        <v>155</v>
      </c>
      <c r="N32" s="6" t="s">
        <v>35</v>
      </c>
      <c r="O32" s="6"/>
      <c r="P32" s="10" t="s">
        <v>156</v>
      </c>
      <c r="Q32" s="10"/>
    </row>
    <row r="33" spans="1:17" ht="40.200000000000003" customHeight="1" x14ac:dyDescent="0.3">
      <c r="A33" s="6">
        <f t="shared" si="0"/>
        <v>26</v>
      </c>
      <c r="B33" s="10" t="s">
        <v>148</v>
      </c>
      <c r="C33" s="8" t="s">
        <v>149</v>
      </c>
      <c r="D33" s="10" t="s">
        <v>157</v>
      </c>
      <c r="E33" s="6" t="s">
        <v>19</v>
      </c>
      <c r="F33" s="6" t="s">
        <v>19</v>
      </c>
      <c r="G33" s="10" t="s">
        <v>151</v>
      </c>
      <c r="H33" s="10" t="s">
        <v>158</v>
      </c>
      <c r="I33" s="11">
        <v>1317092</v>
      </c>
      <c r="J33" s="8" t="s">
        <v>153</v>
      </c>
      <c r="K33" s="6" t="s">
        <v>23</v>
      </c>
      <c r="L33" s="6" t="s">
        <v>159</v>
      </c>
      <c r="M33" s="6" t="s">
        <v>155</v>
      </c>
      <c r="N33" s="6" t="s">
        <v>35</v>
      </c>
      <c r="O33" s="6"/>
      <c r="P33" s="10" t="s">
        <v>156</v>
      </c>
      <c r="Q33" s="10"/>
    </row>
    <row r="34" spans="1:17" ht="40.200000000000003" customHeight="1" x14ac:dyDescent="0.3">
      <c r="A34" s="6">
        <f t="shared" si="0"/>
        <v>27</v>
      </c>
      <c r="B34" s="10" t="s">
        <v>148</v>
      </c>
      <c r="C34" s="8" t="s">
        <v>149</v>
      </c>
      <c r="D34" s="10" t="s">
        <v>160</v>
      </c>
      <c r="E34" s="6" t="s">
        <v>19</v>
      </c>
      <c r="F34" s="6" t="s">
        <v>19</v>
      </c>
      <c r="G34" s="10" t="s">
        <v>151</v>
      </c>
      <c r="H34" s="10" t="s">
        <v>161</v>
      </c>
      <c r="I34" s="11">
        <v>5124849.24</v>
      </c>
      <c r="J34" s="8" t="s">
        <v>162</v>
      </c>
      <c r="K34" s="6" t="s">
        <v>23</v>
      </c>
      <c r="L34" s="6" t="s">
        <v>163</v>
      </c>
      <c r="M34" s="6" t="s">
        <v>155</v>
      </c>
      <c r="N34" s="6" t="s">
        <v>35</v>
      </c>
      <c r="O34" s="6"/>
      <c r="P34" s="10" t="s">
        <v>156</v>
      </c>
      <c r="Q34" s="10"/>
    </row>
    <row r="35" spans="1:17" ht="40.200000000000003" customHeight="1" x14ac:dyDescent="0.3">
      <c r="A35" s="6">
        <f t="shared" si="0"/>
        <v>28</v>
      </c>
      <c r="B35" s="10" t="s">
        <v>148</v>
      </c>
      <c r="C35" s="8" t="s">
        <v>149</v>
      </c>
      <c r="D35" s="10" t="s">
        <v>164</v>
      </c>
      <c r="E35" s="6" t="s">
        <v>19</v>
      </c>
      <c r="F35" s="6" t="s">
        <v>19</v>
      </c>
      <c r="G35" s="10" t="s">
        <v>151</v>
      </c>
      <c r="H35" s="10" t="s">
        <v>165</v>
      </c>
      <c r="I35" s="11">
        <v>3075102.8000000003</v>
      </c>
      <c r="J35" s="8" t="s">
        <v>153</v>
      </c>
      <c r="K35" s="6" t="s">
        <v>166</v>
      </c>
      <c r="L35" s="6" t="s">
        <v>163</v>
      </c>
      <c r="M35" s="6" t="s">
        <v>155</v>
      </c>
      <c r="N35" s="6" t="s">
        <v>35</v>
      </c>
      <c r="O35" s="6"/>
      <c r="P35" s="10" t="s">
        <v>156</v>
      </c>
      <c r="Q35" s="10"/>
    </row>
    <row r="36" spans="1:17" ht="40.200000000000003" customHeight="1" x14ac:dyDescent="0.3">
      <c r="A36" s="6">
        <f t="shared" si="0"/>
        <v>29</v>
      </c>
      <c r="B36" s="10" t="s">
        <v>148</v>
      </c>
      <c r="C36" s="8" t="s">
        <v>149</v>
      </c>
      <c r="D36" s="10" t="s">
        <v>167</v>
      </c>
      <c r="E36" s="6" t="s">
        <v>19</v>
      </c>
      <c r="F36" s="6" t="s">
        <v>19</v>
      </c>
      <c r="G36" s="10" t="s">
        <v>168</v>
      </c>
      <c r="H36" s="10" t="s">
        <v>169</v>
      </c>
      <c r="I36" s="11">
        <v>6973123.1600000001</v>
      </c>
      <c r="J36" s="8" t="s">
        <v>153</v>
      </c>
      <c r="K36" s="6" t="s">
        <v>23</v>
      </c>
      <c r="L36" s="6" t="s">
        <v>159</v>
      </c>
      <c r="M36" s="6">
        <v>2024</v>
      </c>
      <c r="N36" s="6" t="s">
        <v>35</v>
      </c>
      <c r="O36" s="6"/>
      <c r="P36" s="10" t="s">
        <v>156</v>
      </c>
      <c r="Q36" s="8"/>
    </row>
    <row r="37" spans="1:17" ht="40.200000000000003" customHeight="1" x14ac:dyDescent="0.3">
      <c r="A37" s="6">
        <f t="shared" si="0"/>
        <v>30</v>
      </c>
      <c r="B37" s="10" t="s">
        <v>148</v>
      </c>
      <c r="C37" s="8" t="s">
        <v>170</v>
      </c>
      <c r="D37" s="10" t="s">
        <v>171</v>
      </c>
      <c r="E37" s="6" t="s">
        <v>19</v>
      </c>
      <c r="F37" s="6" t="s">
        <v>19</v>
      </c>
      <c r="G37" s="10" t="s">
        <v>172</v>
      </c>
      <c r="H37" s="10" t="s">
        <v>173</v>
      </c>
      <c r="I37" s="11">
        <v>3789145.6400000006</v>
      </c>
      <c r="J37" s="8" t="s">
        <v>174</v>
      </c>
      <c r="K37" s="6" t="s">
        <v>23</v>
      </c>
      <c r="L37" s="6" t="s">
        <v>159</v>
      </c>
      <c r="M37" s="6">
        <v>2024</v>
      </c>
      <c r="N37" s="6" t="s">
        <v>35</v>
      </c>
      <c r="O37" s="6"/>
      <c r="P37" s="10" t="s">
        <v>175</v>
      </c>
      <c r="Q37" s="10"/>
    </row>
    <row r="38" spans="1:17" ht="40.200000000000003" customHeight="1" x14ac:dyDescent="0.3">
      <c r="A38" s="6">
        <f t="shared" si="0"/>
        <v>31</v>
      </c>
      <c r="B38" s="10" t="s">
        <v>148</v>
      </c>
      <c r="C38" s="8" t="s">
        <v>170</v>
      </c>
      <c r="D38" s="10" t="s">
        <v>176</v>
      </c>
      <c r="E38" s="6" t="s">
        <v>19</v>
      </c>
      <c r="F38" s="6" t="s">
        <v>19</v>
      </c>
      <c r="G38" s="10" t="s">
        <v>177</v>
      </c>
      <c r="H38" s="10" t="s">
        <v>178</v>
      </c>
      <c r="I38" s="11">
        <v>2403808.7200000002</v>
      </c>
      <c r="J38" s="8" t="s">
        <v>174</v>
      </c>
      <c r="K38" s="6" t="s">
        <v>23</v>
      </c>
      <c r="L38" s="6" t="s">
        <v>179</v>
      </c>
      <c r="M38" s="6">
        <v>2024</v>
      </c>
      <c r="N38" s="6" t="s">
        <v>49</v>
      </c>
      <c r="O38" s="6"/>
      <c r="P38" s="10" t="s">
        <v>156</v>
      </c>
      <c r="Q38" s="10"/>
    </row>
    <row r="39" spans="1:17" ht="40.200000000000003" customHeight="1" x14ac:dyDescent="0.3">
      <c r="A39" s="6">
        <f t="shared" si="0"/>
        <v>32</v>
      </c>
      <c r="B39" s="8" t="s">
        <v>148</v>
      </c>
      <c r="C39" s="15" t="s">
        <v>170</v>
      </c>
      <c r="D39" s="8" t="s">
        <v>180</v>
      </c>
      <c r="E39" s="6" t="s">
        <v>19</v>
      </c>
      <c r="F39" s="6" t="s">
        <v>19</v>
      </c>
      <c r="G39" s="10" t="s">
        <v>181</v>
      </c>
      <c r="H39" s="10" t="s">
        <v>182</v>
      </c>
      <c r="I39" s="9">
        <v>1500000</v>
      </c>
      <c r="J39" s="8" t="s">
        <v>183</v>
      </c>
      <c r="K39" s="6" t="s">
        <v>33</v>
      </c>
      <c r="L39" s="7" t="s">
        <v>42</v>
      </c>
      <c r="M39" s="7">
        <v>2025</v>
      </c>
      <c r="N39" s="7" t="s">
        <v>35</v>
      </c>
      <c r="O39" s="7"/>
      <c r="P39" s="10" t="s">
        <v>156</v>
      </c>
      <c r="Q39" s="5"/>
    </row>
    <row r="40" spans="1:17" ht="40.200000000000003" customHeight="1" x14ac:dyDescent="0.3">
      <c r="A40" s="6">
        <f t="shared" si="0"/>
        <v>33</v>
      </c>
      <c r="B40" s="8" t="s">
        <v>148</v>
      </c>
      <c r="C40" s="15" t="s">
        <v>170</v>
      </c>
      <c r="D40" s="10" t="s">
        <v>184</v>
      </c>
      <c r="E40" s="6" t="s">
        <v>19</v>
      </c>
      <c r="F40" s="6" t="s">
        <v>19</v>
      </c>
      <c r="G40" s="10" t="s">
        <v>185</v>
      </c>
      <c r="H40" s="10" t="s">
        <v>182</v>
      </c>
      <c r="I40" s="9">
        <v>4000000</v>
      </c>
      <c r="J40" s="8" t="s">
        <v>174</v>
      </c>
      <c r="K40" s="6" t="s">
        <v>33</v>
      </c>
      <c r="L40" s="7" t="s">
        <v>42</v>
      </c>
      <c r="M40" s="7">
        <v>2024</v>
      </c>
      <c r="N40" s="7" t="s">
        <v>25</v>
      </c>
      <c r="O40" s="7"/>
      <c r="P40" s="8" t="s">
        <v>186</v>
      </c>
      <c r="Q40" s="5"/>
    </row>
    <row r="41" spans="1:17" ht="40.200000000000003" customHeight="1" x14ac:dyDescent="0.3">
      <c r="A41" s="6">
        <f t="shared" ref="A41:A72" si="1">A40+1</f>
        <v>34</v>
      </c>
      <c r="B41" s="8" t="s">
        <v>148</v>
      </c>
      <c r="C41" s="15" t="s">
        <v>187</v>
      </c>
      <c r="D41" s="10" t="s">
        <v>188</v>
      </c>
      <c r="E41" s="6" t="s">
        <v>19</v>
      </c>
      <c r="F41" s="6" t="s">
        <v>19</v>
      </c>
      <c r="G41" s="10" t="s">
        <v>189</v>
      </c>
      <c r="H41" s="10" t="s">
        <v>190</v>
      </c>
      <c r="I41" s="9">
        <v>10000000</v>
      </c>
      <c r="J41" s="8" t="s">
        <v>183</v>
      </c>
      <c r="K41" s="6" t="s">
        <v>33</v>
      </c>
      <c r="L41" s="7" t="s">
        <v>42</v>
      </c>
      <c r="M41" s="7">
        <v>2024</v>
      </c>
      <c r="N41" s="7" t="s">
        <v>35</v>
      </c>
      <c r="O41" s="7"/>
      <c r="P41" s="8" t="s">
        <v>470</v>
      </c>
      <c r="Q41" s="5"/>
    </row>
    <row r="42" spans="1:17" ht="40.200000000000003" customHeight="1" x14ac:dyDescent="0.3">
      <c r="A42" s="6">
        <f t="shared" si="1"/>
        <v>35</v>
      </c>
      <c r="B42" s="10" t="s">
        <v>191</v>
      </c>
      <c r="C42" s="8" t="s">
        <v>192</v>
      </c>
      <c r="D42" s="10" t="s">
        <v>193</v>
      </c>
      <c r="E42" s="6" t="s">
        <v>19</v>
      </c>
      <c r="F42" s="6" t="s">
        <v>19</v>
      </c>
      <c r="G42" s="10" t="s">
        <v>194</v>
      </c>
      <c r="H42" s="10" t="s">
        <v>195</v>
      </c>
      <c r="I42" s="11">
        <v>470690.6</v>
      </c>
      <c r="J42" s="8" t="s">
        <v>196</v>
      </c>
      <c r="K42" s="6" t="s">
        <v>23</v>
      </c>
      <c r="L42" s="6" t="s">
        <v>197</v>
      </c>
      <c r="M42" s="6" t="s">
        <v>198</v>
      </c>
      <c r="N42" s="6" t="s">
        <v>35</v>
      </c>
      <c r="O42" s="6"/>
      <c r="P42" s="10"/>
      <c r="Q42" s="10"/>
    </row>
    <row r="43" spans="1:17" ht="40.200000000000003" customHeight="1" x14ac:dyDescent="0.3">
      <c r="A43" s="6">
        <f t="shared" si="1"/>
        <v>36</v>
      </c>
      <c r="B43" s="10" t="s">
        <v>191</v>
      </c>
      <c r="C43" s="8" t="s">
        <v>192</v>
      </c>
      <c r="D43" s="8" t="s">
        <v>199</v>
      </c>
      <c r="E43" s="6" t="s">
        <v>19</v>
      </c>
      <c r="F43" s="6" t="s">
        <v>19</v>
      </c>
      <c r="G43" s="10" t="s">
        <v>200</v>
      </c>
      <c r="H43" s="10" t="s">
        <v>201</v>
      </c>
      <c r="I43" s="11">
        <v>2000000</v>
      </c>
      <c r="J43" s="8" t="s">
        <v>196</v>
      </c>
      <c r="K43" s="6" t="s">
        <v>23</v>
      </c>
      <c r="L43" s="6" t="s">
        <v>42</v>
      </c>
      <c r="M43" s="6" t="s">
        <v>50</v>
      </c>
      <c r="N43" s="6" t="s">
        <v>35</v>
      </c>
      <c r="O43" s="6"/>
      <c r="P43" s="5"/>
      <c r="Q43" s="5"/>
    </row>
    <row r="44" spans="1:17" ht="40.200000000000003" customHeight="1" x14ac:dyDescent="0.3">
      <c r="A44" s="6">
        <f t="shared" si="1"/>
        <v>37</v>
      </c>
      <c r="B44" s="10" t="s">
        <v>191</v>
      </c>
      <c r="C44" s="8" t="s">
        <v>192</v>
      </c>
      <c r="D44" s="8" t="s">
        <v>202</v>
      </c>
      <c r="E44" s="6" t="s">
        <v>19</v>
      </c>
      <c r="F44" s="6" t="s">
        <v>19</v>
      </c>
      <c r="G44" s="10" t="s">
        <v>200</v>
      </c>
      <c r="H44" s="10" t="s">
        <v>203</v>
      </c>
      <c r="I44" s="11">
        <v>3719071.29</v>
      </c>
      <c r="J44" s="8" t="s">
        <v>196</v>
      </c>
      <c r="K44" s="6" t="s">
        <v>23</v>
      </c>
      <c r="L44" s="7" t="s">
        <v>204</v>
      </c>
      <c r="M44" s="7">
        <v>2024</v>
      </c>
      <c r="N44" s="6" t="s">
        <v>35</v>
      </c>
      <c r="O44" s="6"/>
      <c r="P44" s="5"/>
      <c r="Q44" s="5"/>
    </row>
    <row r="45" spans="1:17" ht="40.200000000000003" customHeight="1" x14ac:dyDescent="0.3">
      <c r="A45" s="6">
        <f t="shared" si="1"/>
        <v>38</v>
      </c>
      <c r="B45" s="10" t="s">
        <v>191</v>
      </c>
      <c r="C45" s="15" t="s">
        <v>205</v>
      </c>
      <c r="D45" s="8" t="s">
        <v>206</v>
      </c>
      <c r="E45" s="6" t="s">
        <v>19</v>
      </c>
      <c r="F45" s="6" t="s">
        <v>19</v>
      </c>
      <c r="G45" s="8" t="s">
        <v>207</v>
      </c>
      <c r="H45" s="10" t="s">
        <v>208</v>
      </c>
      <c r="I45" s="11">
        <v>2500000</v>
      </c>
      <c r="J45" s="8" t="s">
        <v>209</v>
      </c>
      <c r="K45" s="6" t="s">
        <v>23</v>
      </c>
      <c r="L45" s="6" t="s">
        <v>42</v>
      </c>
      <c r="M45" s="6">
        <v>2025</v>
      </c>
      <c r="N45" s="6" t="s">
        <v>35</v>
      </c>
      <c r="O45" s="6"/>
      <c r="P45" s="10" t="s">
        <v>210</v>
      </c>
      <c r="Q45" s="8"/>
    </row>
    <row r="46" spans="1:17" ht="40.200000000000003" customHeight="1" x14ac:dyDescent="0.3">
      <c r="A46" s="6">
        <f t="shared" si="1"/>
        <v>39</v>
      </c>
      <c r="B46" s="10" t="s">
        <v>191</v>
      </c>
      <c r="C46" s="15" t="s">
        <v>205</v>
      </c>
      <c r="D46" s="8" t="s">
        <v>211</v>
      </c>
      <c r="E46" s="6" t="s">
        <v>19</v>
      </c>
      <c r="F46" s="6" t="s">
        <v>19</v>
      </c>
      <c r="G46" s="10" t="s">
        <v>212</v>
      </c>
      <c r="H46" s="10" t="s">
        <v>213</v>
      </c>
      <c r="I46" s="11">
        <v>2000000</v>
      </c>
      <c r="J46" s="8" t="s">
        <v>209</v>
      </c>
      <c r="K46" s="6" t="s">
        <v>23</v>
      </c>
      <c r="L46" s="6" t="s">
        <v>42</v>
      </c>
      <c r="M46" s="6" t="s">
        <v>50</v>
      </c>
      <c r="N46" s="6" t="s">
        <v>35</v>
      </c>
      <c r="O46" s="6"/>
      <c r="P46" s="10" t="s">
        <v>210</v>
      </c>
      <c r="Q46" s="8"/>
    </row>
    <row r="47" spans="1:17" ht="40.200000000000003" customHeight="1" x14ac:dyDescent="0.3">
      <c r="A47" s="6">
        <f t="shared" si="1"/>
        <v>40</v>
      </c>
      <c r="B47" s="10" t="s">
        <v>191</v>
      </c>
      <c r="C47" s="15" t="s">
        <v>205</v>
      </c>
      <c r="D47" s="8" t="s">
        <v>214</v>
      </c>
      <c r="E47" s="6" t="s">
        <v>19</v>
      </c>
      <c r="F47" s="6" t="s">
        <v>19</v>
      </c>
      <c r="G47" s="5" t="s">
        <v>215</v>
      </c>
      <c r="H47" s="10" t="s">
        <v>216</v>
      </c>
      <c r="I47" s="11">
        <v>4500000</v>
      </c>
      <c r="J47" s="8" t="s">
        <v>209</v>
      </c>
      <c r="K47" s="6" t="s">
        <v>23</v>
      </c>
      <c r="L47" s="6" t="s">
        <v>42</v>
      </c>
      <c r="M47" s="7" t="s">
        <v>50</v>
      </c>
      <c r="N47" s="6" t="s">
        <v>35</v>
      </c>
      <c r="O47" s="6"/>
      <c r="P47" s="8" t="s">
        <v>474</v>
      </c>
      <c r="Q47" s="5"/>
    </row>
    <row r="48" spans="1:17" ht="40.200000000000003" customHeight="1" x14ac:dyDescent="0.3">
      <c r="A48" s="6">
        <f t="shared" si="1"/>
        <v>41</v>
      </c>
      <c r="B48" s="10" t="s">
        <v>191</v>
      </c>
      <c r="C48" s="8" t="s">
        <v>192</v>
      </c>
      <c r="D48" s="8" t="s">
        <v>217</v>
      </c>
      <c r="E48" s="6" t="s">
        <v>19</v>
      </c>
      <c r="F48" s="6" t="s">
        <v>19</v>
      </c>
      <c r="G48" s="5" t="s">
        <v>218</v>
      </c>
      <c r="H48" s="5"/>
      <c r="I48" s="9">
        <v>500000</v>
      </c>
      <c r="J48" s="8" t="s">
        <v>219</v>
      </c>
      <c r="K48" s="6" t="s">
        <v>33</v>
      </c>
      <c r="L48" s="7" t="s">
        <v>42</v>
      </c>
      <c r="M48" s="7" t="s">
        <v>36</v>
      </c>
      <c r="N48" s="7" t="s">
        <v>35</v>
      </c>
      <c r="O48" s="7"/>
      <c r="P48" s="5"/>
      <c r="Q48" s="5"/>
    </row>
    <row r="49" spans="1:17" ht="40.200000000000003" customHeight="1" x14ac:dyDescent="0.3">
      <c r="A49" s="6">
        <f t="shared" si="1"/>
        <v>42</v>
      </c>
      <c r="B49" s="10" t="s">
        <v>191</v>
      </c>
      <c r="C49" s="15" t="s">
        <v>220</v>
      </c>
      <c r="D49" s="8" t="s">
        <v>221</v>
      </c>
      <c r="E49" s="6" t="s">
        <v>19</v>
      </c>
      <c r="F49" s="6" t="s">
        <v>19</v>
      </c>
      <c r="G49" s="8" t="s">
        <v>222</v>
      </c>
      <c r="H49" s="5"/>
      <c r="I49" s="9">
        <v>250000</v>
      </c>
      <c r="J49" s="8" t="s">
        <v>223</v>
      </c>
      <c r="K49" s="6" t="s">
        <v>33</v>
      </c>
      <c r="L49" s="7" t="s">
        <v>42</v>
      </c>
      <c r="M49" s="7" t="s">
        <v>50</v>
      </c>
      <c r="N49" s="7" t="s">
        <v>49</v>
      </c>
      <c r="O49" s="7"/>
      <c r="P49" s="5"/>
      <c r="Q49" s="5"/>
    </row>
    <row r="50" spans="1:17" ht="40.200000000000003" customHeight="1" x14ac:dyDescent="0.3">
      <c r="A50" s="6">
        <f t="shared" si="1"/>
        <v>43</v>
      </c>
      <c r="B50" s="10" t="s">
        <v>191</v>
      </c>
      <c r="C50" s="15" t="s">
        <v>224</v>
      </c>
      <c r="D50" s="8" t="s">
        <v>225</v>
      </c>
      <c r="E50" s="6" t="s">
        <v>19</v>
      </c>
      <c r="F50" s="6" t="s">
        <v>19</v>
      </c>
      <c r="G50" s="8" t="s">
        <v>226</v>
      </c>
      <c r="H50" s="8"/>
      <c r="I50" s="9">
        <v>1000000</v>
      </c>
      <c r="J50" s="8" t="s">
        <v>223</v>
      </c>
      <c r="K50" s="6" t="s">
        <v>33</v>
      </c>
      <c r="L50" s="7" t="s">
        <v>42</v>
      </c>
      <c r="M50" s="7" t="s">
        <v>50</v>
      </c>
      <c r="N50" s="7" t="s">
        <v>49</v>
      </c>
      <c r="O50" s="7"/>
      <c r="P50" s="10" t="s">
        <v>227</v>
      </c>
      <c r="Q50" s="5"/>
    </row>
    <row r="51" spans="1:17" ht="40.200000000000003" customHeight="1" x14ac:dyDescent="0.3">
      <c r="A51" s="6">
        <f t="shared" si="1"/>
        <v>44</v>
      </c>
      <c r="B51" s="10" t="s">
        <v>191</v>
      </c>
      <c r="C51" s="8" t="s">
        <v>192</v>
      </c>
      <c r="D51" s="8" t="s">
        <v>228</v>
      </c>
      <c r="E51" s="6" t="s">
        <v>19</v>
      </c>
      <c r="F51" s="6" t="s">
        <v>19</v>
      </c>
      <c r="G51" s="8" t="s">
        <v>229</v>
      </c>
      <c r="H51" s="8" t="s">
        <v>230</v>
      </c>
      <c r="I51" s="9">
        <v>10000000</v>
      </c>
      <c r="J51" s="8" t="s">
        <v>231</v>
      </c>
      <c r="K51" s="6" t="s">
        <v>33</v>
      </c>
      <c r="L51" s="7" t="s">
        <v>42</v>
      </c>
      <c r="M51" s="7" t="s">
        <v>36</v>
      </c>
      <c r="N51" s="7" t="s">
        <v>35</v>
      </c>
      <c r="O51" s="7"/>
      <c r="P51" s="5"/>
      <c r="Q51" s="5"/>
    </row>
    <row r="52" spans="1:17" ht="40.200000000000003" customHeight="1" x14ac:dyDescent="0.3">
      <c r="A52" s="6">
        <f t="shared" si="1"/>
        <v>45</v>
      </c>
      <c r="B52" s="10" t="s">
        <v>232</v>
      </c>
      <c r="C52" s="8" t="s">
        <v>233</v>
      </c>
      <c r="D52" s="10" t="s">
        <v>234</v>
      </c>
      <c r="E52" s="6" t="s">
        <v>19</v>
      </c>
      <c r="F52" s="6" t="s">
        <v>19</v>
      </c>
      <c r="G52" s="12" t="s">
        <v>235</v>
      </c>
      <c r="H52" s="10" t="s">
        <v>236</v>
      </c>
      <c r="I52" s="11">
        <v>5474000</v>
      </c>
      <c r="J52" s="8" t="s">
        <v>237</v>
      </c>
      <c r="K52" s="6" t="s">
        <v>23</v>
      </c>
      <c r="L52" s="6" t="s">
        <v>238</v>
      </c>
      <c r="M52" s="6">
        <v>2022</v>
      </c>
      <c r="N52" s="6" t="s">
        <v>239</v>
      </c>
      <c r="O52" s="6"/>
      <c r="P52" s="10" t="s">
        <v>240</v>
      </c>
      <c r="Q52" s="10"/>
    </row>
    <row r="53" spans="1:17" ht="40.200000000000003" customHeight="1" x14ac:dyDescent="0.3">
      <c r="A53" s="6">
        <f t="shared" si="1"/>
        <v>46</v>
      </c>
      <c r="B53" s="10" t="s">
        <v>232</v>
      </c>
      <c r="C53" s="8" t="s">
        <v>241</v>
      </c>
      <c r="D53" s="10" t="s">
        <v>242</v>
      </c>
      <c r="E53" s="6" t="s">
        <v>19</v>
      </c>
      <c r="F53" s="6" t="s">
        <v>19</v>
      </c>
      <c r="G53" s="10" t="s">
        <v>243</v>
      </c>
      <c r="H53" s="10" t="s">
        <v>244</v>
      </c>
      <c r="I53" s="11">
        <v>5598868.5999999996</v>
      </c>
      <c r="J53" s="8" t="s">
        <v>245</v>
      </c>
      <c r="K53" s="6" t="s">
        <v>23</v>
      </c>
      <c r="L53" s="6" t="s">
        <v>197</v>
      </c>
      <c r="M53" s="6">
        <v>2022</v>
      </c>
      <c r="N53" s="6" t="s">
        <v>35</v>
      </c>
      <c r="O53" s="6"/>
      <c r="P53" s="10" t="s">
        <v>240</v>
      </c>
      <c r="Q53" s="8"/>
    </row>
    <row r="54" spans="1:17" ht="40.200000000000003" customHeight="1" x14ac:dyDescent="0.3">
      <c r="A54" s="6">
        <f t="shared" si="1"/>
        <v>47</v>
      </c>
      <c r="B54" s="10" t="s">
        <v>232</v>
      </c>
      <c r="C54" s="8" t="s">
        <v>241</v>
      </c>
      <c r="D54" s="10" t="s">
        <v>246</v>
      </c>
      <c r="E54" s="6" t="s">
        <v>19</v>
      </c>
      <c r="F54" s="6" t="s">
        <v>19</v>
      </c>
      <c r="G54" s="8" t="s">
        <v>247</v>
      </c>
      <c r="H54" s="10" t="s">
        <v>248</v>
      </c>
      <c r="I54" s="11">
        <v>5000000</v>
      </c>
      <c r="J54" s="8" t="s">
        <v>245</v>
      </c>
      <c r="K54" s="6" t="s">
        <v>23</v>
      </c>
      <c r="L54" s="6" t="s">
        <v>42</v>
      </c>
      <c r="M54" s="6" t="s">
        <v>50</v>
      </c>
      <c r="N54" s="6" t="s">
        <v>35</v>
      </c>
      <c r="O54" s="6"/>
      <c r="P54" s="10" t="s">
        <v>240</v>
      </c>
      <c r="Q54" s="5"/>
    </row>
    <row r="55" spans="1:17" ht="40.200000000000003" customHeight="1" x14ac:dyDescent="0.3">
      <c r="A55" s="6">
        <f t="shared" si="1"/>
        <v>48</v>
      </c>
      <c r="B55" s="10" t="s">
        <v>232</v>
      </c>
      <c r="C55" s="8" t="s">
        <v>241</v>
      </c>
      <c r="D55" s="10" t="s">
        <v>249</v>
      </c>
      <c r="E55" s="6" t="s">
        <v>19</v>
      </c>
      <c r="F55" s="6" t="s">
        <v>19</v>
      </c>
      <c r="G55" s="10" t="s">
        <v>250</v>
      </c>
      <c r="H55" s="10" t="s">
        <v>251</v>
      </c>
      <c r="I55" s="9">
        <v>2029412</v>
      </c>
      <c r="J55" s="8" t="s">
        <v>245</v>
      </c>
      <c r="K55" s="6" t="s">
        <v>252</v>
      </c>
      <c r="L55" s="6" t="s">
        <v>204</v>
      </c>
      <c r="M55" s="5"/>
      <c r="N55" s="5"/>
      <c r="O55" s="5"/>
      <c r="P55" s="10" t="s">
        <v>240</v>
      </c>
      <c r="Q55" s="5"/>
    </row>
    <row r="56" spans="1:17" ht="40.200000000000003" customHeight="1" x14ac:dyDescent="0.3">
      <c r="A56" s="6">
        <f t="shared" si="1"/>
        <v>49</v>
      </c>
      <c r="B56" s="10" t="s">
        <v>232</v>
      </c>
      <c r="C56" s="8" t="s">
        <v>241</v>
      </c>
      <c r="D56" s="10" t="s">
        <v>253</v>
      </c>
      <c r="E56" s="6" t="s">
        <v>19</v>
      </c>
      <c r="F56" s="6" t="s">
        <v>19</v>
      </c>
      <c r="G56" s="10" t="s">
        <v>254</v>
      </c>
      <c r="H56" s="10" t="s">
        <v>255</v>
      </c>
      <c r="I56" s="9">
        <v>2827275</v>
      </c>
      <c r="J56" s="8" t="s">
        <v>245</v>
      </c>
      <c r="K56" s="6" t="s">
        <v>256</v>
      </c>
      <c r="L56" s="6" t="s">
        <v>204</v>
      </c>
      <c r="M56" s="5"/>
      <c r="N56" s="5"/>
      <c r="O56" s="5"/>
      <c r="P56" s="10" t="s">
        <v>240</v>
      </c>
      <c r="Q56" s="5"/>
    </row>
    <row r="57" spans="1:17" ht="40.200000000000003" customHeight="1" x14ac:dyDescent="0.3">
      <c r="A57" s="6">
        <f t="shared" si="1"/>
        <v>50</v>
      </c>
      <c r="B57" s="10" t="s">
        <v>232</v>
      </c>
      <c r="C57" s="8" t="s">
        <v>241</v>
      </c>
      <c r="D57" s="10" t="s">
        <v>257</v>
      </c>
      <c r="E57" s="6" t="s">
        <v>19</v>
      </c>
      <c r="F57" s="6" t="s">
        <v>19</v>
      </c>
      <c r="G57" s="10" t="s">
        <v>258</v>
      </c>
      <c r="H57" s="10" t="s">
        <v>259</v>
      </c>
      <c r="I57" s="9">
        <v>1727253</v>
      </c>
      <c r="J57" s="8" t="s">
        <v>245</v>
      </c>
      <c r="K57" s="6" t="s">
        <v>252</v>
      </c>
      <c r="L57" s="6" t="s">
        <v>204</v>
      </c>
      <c r="M57" s="5"/>
      <c r="N57" s="5"/>
      <c r="O57" s="5"/>
      <c r="P57" s="10" t="s">
        <v>240</v>
      </c>
      <c r="Q57" s="5"/>
    </row>
    <row r="58" spans="1:17" ht="40.200000000000003" customHeight="1" x14ac:dyDescent="0.3">
      <c r="A58" s="6">
        <f t="shared" si="1"/>
        <v>51</v>
      </c>
      <c r="B58" s="10" t="s">
        <v>232</v>
      </c>
      <c r="C58" s="8" t="s">
        <v>260</v>
      </c>
      <c r="D58" s="10" t="s">
        <v>261</v>
      </c>
      <c r="E58" s="6" t="s">
        <v>19</v>
      </c>
      <c r="F58" s="6" t="s">
        <v>19</v>
      </c>
      <c r="G58" s="8" t="s">
        <v>260</v>
      </c>
      <c r="H58" s="8" t="s">
        <v>262</v>
      </c>
      <c r="I58" s="9">
        <v>500000</v>
      </c>
      <c r="J58" s="8" t="s">
        <v>263</v>
      </c>
      <c r="K58" s="6" t="s">
        <v>33</v>
      </c>
      <c r="L58" s="7" t="s">
        <v>42</v>
      </c>
      <c r="M58" s="7" t="s">
        <v>50</v>
      </c>
      <c r="N58" s="7" t="s">
        <v>35</v>
      </c>
      <c r="O58" s="7"/>
      <c r="P58" s="10" t="s">
        <v>240</v>
      </c>
      <c r="Q58" s="5"/>
    </row>
    <row r="59" spans="1:17" ht="40.200000000000003" customHeight="1" x14ac:dyDescent="0.3">
      <c r="A59" s="6">
        <f t="shared" si="1"/>
        <v>52</v>
      </c>
      <c r="B59" s="10" t="s">
        <v>232</v>
      </c>
      <c r="C59" s="8" t="s">
        <v>264</v>
      </c>
      <c r="D59" s="10" t="s">
        <v>265</v>
      </c>
      <c r="E59" s="6" t="s">
        <v>19</v>
      </c>
      <c r="F59" s="6" t="s">
        <v>19</v>
      </c>
      <c r="G59" s="10" t="s">
        <v>265</v>
      </c>
      <c r="H59" s="10" t="s">
        <v>266</v>
      </c>
      <c r="I59" s="9">
        <v>100000</v>
      </c>
      <c r="J59" s="8" t="s">
        <v>267</v>
      </c>
      <c r="K59" s="6" t="s">
        <v>33</v>
      </c>
      <c r="L59" s="7" t="s">
        <v>42</v>
      </c>
      <c r="M59" s="7" t="s">
        <v>198</v>
      </c>
      <c r="N59" s="7" t="s">
        <v>49</v>
      </c>
      <c r="O59" s="7"/>
      <c r="P59" s="10" t="s">
        <v>240</v>
      </c>
      <c r="Q59" s="5"/>
    </row>
    <row r="60" spans="1:17" ht="40.200000000000003" customHeight="1" x14ac:dyDescent="0.3">
      <c r="A60" s="6">
        <f t="shared" si="1"/>
        <v>53</v>
      </c>
      <c r="B60" s="10" t="s">
        <v>232</v>
      </c>
      <c r="C60" s="8" t="s">
        <v>268</v>
      </c>
      <c r="D60" s="10" t="s">
        <v>269</v>
      </c>
      <c r="E60" s="6" t="s">
        <v>270</v>
      </c>
      <c r="F60" s="6" t="s">
        <v>19</v>
      </c>
      <c r="G60" s="8" t="s">
        <v>271</v>
      </c>
      <c r="H60" s="8"/>
      <c r="I60" s="16">
        <v>300000000</v>
      </c>
      <c r="J60" s="8" t="s">
        <v>272</v>
      </c>
      <c r="K60" s="6" t="s">
        <v>273</v>
      </c>
      <c r="L60" s="7" t="s">
        <v>42</v>
      </c>
      <c r="M60" s="7">
        <v>2030</v>
      </c>
      <c r="N60" s="5"/>
      <c r="O60" s="5"/>
      <c r="P60" s="10" t="s">
        <v>240</v>
      </c>
      <c r="Q60" s="5"/>
    </row>
    <row r="61" spans="1:17" ht="40.200000000000003" customHeight="1" x14ac:dyDescent="0.3">
      <c r="A61" s="6">
        <f t="shared" si="1"/>
        <v>54</v>
      </c>
      <c r="B61" s="10" t="s">
        <v>232</v>
      </c>
      <c r="C61" s="8" t="s">
        <v>274</v>
      </c>
      <c r="D61" s="10" t="s">
        <v>274</v>
      </c>
      <c r="E61" s="6" t="s">
        <v>19</v>
      </c>
      <c r="F61" s="6" t="s">
        <v>19</v>
      </c>
      <c r="G61" s="8" t="s">
        <v>275</v>
      </c>
      <c r="H61" s="8" t="s">
        <v>276</v>
      </c>
      <c r="I61" s="9">
        <v>105000000</v>
      </c>
      <c r="J61" s="8" t="s">
        <v>277</v>
      </c>
      <c r="K61" s="6" t="s">
        <v>278</v>
      </c>
      <c r="L61" s="7" t="s">
        <v>42</v>
      </c>
      <c r="M61" s="7" t="s">
        <v>279</v>
      </c>
      <c r="N61" s="7" t="s">
        <v>280</v>
      </c>
      <c r="O61" s="7"/>
      <c r="P61" s="8" t="s">
        <v>471</v>
      </c>
      <c r="Q61" s="5"/>
    </row>
    <row r="62" spans="1:17" ht="40.200000000000003" customHeight="1" x14ac:dyDescent="0.3">
      <c r="A62" s="6">
        <f t="shared" si="1"/>
        <v>55</v>
      </c>
      <c r="B62" s="10" t="s">
        <v>232</v>
      </c>
      <c r="C62" s="8" t="s">
        <v>241</v>
      </c>
      <c r="D62" s="10" t="s">
        <v>281</v>
      </c>
      <c r="E62" s="6" t="s">
        <v>282</v>
      </c>
      <c r="F62" s="6" t="s">
        <v>19</v>
      </c>
      <c r="G62" s="8" t="s">
        <v>283</v>
      </c>
      <c r="H62" s="10" t="s">
        <v>284</v>
      </c>
      <c r="I62" s="9">
        <v>7000000</v>
      </c>
      <c r="J62" s="8" t="s">
        <v>285</v>
      </c>
      <c r="K62" s="6" t="s">
        <v>286</v>
      </c>
      <c r="L62" s="6" t="s">
        <v>287</v>
      </c>
      <c r="M62" s="7">
        <v>2024</v>
      </c>
      <c r="N62" s="7" t="s">
        <v>35</v>
      </c>
      <c r="O62" s="7"/>
      <c r="P62" s="5"/>
      <c r="Q62" s="5"/>
    </row>
    <row r="63" spans="1:17" ht="40.200000000000003" customHeight="1" x14ac:dyDescent="0.3">
      <c r="A63" s="6">
        <f t="shared" si="1"/>
        <v>56</v>
      </c>
      <c r="B63" s="10" t="s">
        <v>232</v>
      </c>
      <c r="C63" s="8" t="s">
        <v>241</v>
      </c>
      <c r="D63" s="10" t="s">
        <v>288</v>
      </c>
      <c r="E63" s="6" t="s">
        <v>289</v>
      </c>
      <c r="F63" s="6" t="s">
        <v>19</v>
      </c>
      <c r="G63" s="8" t="s">
        <v>290</v>
      </c>
      <c r="H63" s="10" t="s">
        <v>291</v>
      </c>
      <c r="I63" s="9">
        <v>25000000</v>
      </c>
      <c r="J63" s="8" t="s">
        <v>285</v>
      </c>
      <c r="K63" s="6" t="s">
        <v>286</v>
      </c>
      <c r="L63" s="6" t="s">
        <v>292</v>
      </c>
      <c r="M63" s="7" t="s">
        <v>43</v>
      </c>
      <c r="N63" s="7" t="s">
        <v>280</v>
      </c>
      <c r="O63" s="7"/>
      <c r="P63" s="5"/>
      <c r="Q63" s="5"/>
    </row>
    <row r="64" spans="1:17" ht="40.200000000000003" customHeight="1" x14ac:dyDescent="0.3">
      <c r="A64" s="6">
        <f t="shared" si="1"/>
        <v>57</v>
      </c>
      <c r="B64" s="10" t="s">
        <v>232</v>
      </c>
      <c r="C64" s="8" t="s">
        <v>241</v>
      </c>
      <c r="D64" s="10" t="s">
        <v>293</v>
      </c>
      <c r="E64" s="6" t="s">
        <v>294</v>
      </c>
      <c r="F64" s="6" t="s">
        <v>19</v>
      </c>
      <c r="G64" s="8" t="s">
        <v>295</v>
      </c>
      <c r="H64" s="10" t="s">
        <v>296</v>
      </c>
      <c r="I64" s="9">
        <v>10000000</v>
      </c>
      <c r="J64" s="8" t="s">
        <v>285</v>
      </c>
      <c r="K64" s="6" t="s">
        <v>286</v>
      </c>
      <c r="L64" s="7" t="s">
        <v>42</v>
      </c>
      <c r="M64" s="7" t="s">
        <v>297</v>
      </c>
      <c r="N64" s="7" t="s">
        <v>280</v>
      </c>
      <c r="O64" s="7"/>
      <c r="P64" s="5"/>
      <c r="Q64" s="5"/>
    </row>
    <row r="65" spans="1:17" ht="40.200000000000003" customHeight="1" x14ac:dyDescent="0.3">
      <c r="A65" s="6">
        <f t="shared" si="1"/>
        <v>58</v>
      </c>
      <c r="B65" s="10" t="s">
        <v>232</v>
      </c>
      <c r="C65" s="8" t="s">
        <v>241</v>
      </c>
      <c r="D65" s="10" t="s">
        <v>298</v>
      </c>
      <c r="E65" s="6" t="s">
        <v>299</v>
      </c>
      <c r="F65" s="6" t="s">
        <v>19</v>
      </c>
      <c r="G65" s="8" t="s">
        <v>300</v>
      </c>
      <c r="H65" s="10" t="s">
        <v>301</v>
      </c>
      <c r="I65" s="9">
        <v>30000000</v>
      </c>
      <c r="J65" s="8" t="s">
        <v>302</v>
      </c>
      <c r="K65" s="6" t="s">
        <v>286</v>
      </c>
      <c r="L65" s="6" t="s">
        <v>292</v>
      </c>
      <c r="M65" s="7" t="s">
        <v>198</v>
      </c>
      <c r="N65" s="7" t="s">
        <v>35</v>
      </c>
      <c r="O65" s="7"/>
      <c r="P65" s="8" t="s">
        <v>472</v>
      </c>
      <c r="Q65" s="5"/>
    </row>
    <row r="66" spans="1:17" ht="40.200000000000003" customHeight="1" x14ac:dyDescent="0.3">
      <c r="A66" s="6">
        <f t="shared" si="1"/>
        <v>59</v>
      </c>
      <c r="B66" s="10" t="s">
        <v>232</v>
      </c>
      <c r="C66" s="8" t="s">
        <v>241</v>
      </c>
      <c r="D66" s="10" t="s">
        <v>303</v>
      </c>
      <c r="E66" s="6" t="s">
        <v>304</v>
      </c>
      <c r="F66" s="6" t="s">
        <v>19</v>
      </c>
      <c r="G66" s="8" t="s">
        <v>305</v>
      </c>
      <c r="H66" s="10" t="s">
        <v>306</v>
      </c>
      <c r="I66" s="9">
        <v>40000000</v>
      </c>
      <c r="J66" s="8" t="s">
        <v>302</v>
      </c>
      <c r="K66" s="6" t="s">
        <v>286</v>
      </c>
      <c r="L66" s="6" t="s">
        <v>287</v>
      </c>
      <c r="M66" s="7" t="s">
        <v>198</v>
      </c>
      <c r="N66" s="7" t="s">
        <v>35</v>
      </c>
      <c r="O66" s="7"/>
      <c r="P66" s="8" t="s">
        <v>472</v>
      </c>
      <c r="Q66" s="5"/>
    </row>
    <row r="67" spans="1:17" ht="40.200000000000003" customHeight="1" x14ac:dyDescent="0.3">
      <c r="A67" s="6">
        <f t="shared" si="1"/>
        <v>60</v>
      </c>
      <c r="B67" s="10" t="s">
        <v>232</v>
      </c>
      <c r="C67" s="8" t="s">
        <v>241</v>
      </c>
      <c r="D67" s="10" t="s">
        <v>307</v>
      </c>
      <c r="E67" s="6" t="s">
        <v>19</v>
      </c>
      <c r="F67" s="6" t="s">
        <v>19</v>
      </c>
      <c r="G67" s="8" t="s">
        <v>308</v>
      </c>
      <c r="H67" s="10" t="s">
        <v>309</v>
      </c>
      <c r="I67" s="9">
        <v>15000000</v>
      </c>
      <c r="J67" s="8" t="s">
        <v>285</v>
      </c>
      <c r="K67" s="6"/>
      <c r="L67" s="7" t="s">
        <v>42</v>
      </c>
      <c r="M67" s="7" t="s">
        <v>60</v>
      </c>
      <c r="N67" s="7" t="s">
        <v>280</v>
      </c>
      <c r="O67" s="7"/>
      <c r="P67" s="5"/>
      <c r="Q67" s="5"/>
    </row>
    <row r="68" spans="1:17" ht="40.200000000000003" customHeight="1" x14ac:dyDescent="0.3">
      <c r="A68" s="6">
        <f t="shared" si="1"/>
        <v>61</v>
      </c>
      <c r="B68" s="10" t="s">
        <v>232</v>
      </c>
      <c r="C68" s="8" t="s">
        <v>310</v>
      </c>
      <c r="D68" s="10" t="s">
        <v>311</v>
      </c>
      <c r="E68" s="6" t="s">
        <v>19</v>
      </c>
      <c r="F68" s="6" t="s">
        <v>19</v>
      </c>
      <c r="G68" s="8" t="s">
        <v>312</v>
      </c>
      <c r="H68" s="8" t="s">
        <v>313</v>
      </c>
      <c r="I68" s="9">
        <v>1905249.62</v>
      </c>
      <c r="J68" s="8" t="s">
        <v>314</v>
      </c>
      <c r="K68" s="6" t="s">
        <v>33</v>
      </c>
      <c r="L68" s="7" t="s">
        <v>204</v>
      </c>
      <c r="M68" s="7" t="s">
        <v>198</v>
      </c>
      <c r="N68" s="7" t="s">
        <v>49</v>
      </c>
      <c r="O68" s="7"/>
      <c r="P68" s="5"/>
      <c r="Q68" s="5"/>
    </row>
    <row r="69" spans="1:17" ht="40.200000000000003" customHeight="1" x14ac:dyDescent="0.3">
      <c r="A69" s="6">
        <f t="shared" si="1"/>
        <v>62</v>
      </c>
      <c r="B69" s="10" t="s">
        <v>232</v>
      </c>
      <c r="C69" s="8" t="s">
        <v>241</v>
      </c>
      <c r="D69" s="10" t="s">
        <v>315</v>
      </c>
      <c r="E69" s="6" t="s">
        <v>19</v>
      </c>
      <c r="F69" s="6" t="s">
        <v>19</v>
      </c>
      <c r="G69" s="8" t="s">
        <v>283</v>
      </c>
      <c r="H69" s="10" t="s">
        <v>316</v>
      </c>
      <c r="I69" s="9">
        <v>5000000</v>
      </c>
      <c r="J69" s="8" t="s">
        <v>285</v>
      </c>
      <c r="K69" s="6" t="s">
        <v>286</v>
      </c>
      <c r="L69" s="7" t="s">
        <v>42</v>
      </c>
      <c r="M69" s="7" t="s">
        <v>50</v>
      </c>
      <c r="N69" s="7" t="s">
        <v>35</v>
      </c>
      <c r="O69" s="7"/>
      <c r="P69" s="5"/>
      <c r="Q69" s="5"/>
    </row>
    <row r="70" spans="1:17" ht="40.200000000000003" customHeight="1" x14ac:dyDescent="0.3">
      <c r="A70" s="6">
        <f t="shared" si="1"/>
        <v>63</v>
      </c>
      <c r="B70" s="10" t="s">
        <v>232</v>
      </c>
      <c r="C70" s="8" t="s">
        <v>241</v>
      </c>
      <c r="D70" s="10" t="s">
        <v>317</v>
      </c>
      <c r="E70" s="6" t="s">
        <v>19</v>
      </c>
      <c r="F70" s="6" t="s">
        <v>19</v>
      </c>
      <c r="G70" s="8" t="s">
        <v>283</v>
      </c>
      <c r="H70" s="10" t="s">
        <v>318</v>
      </c>
      <c r="I70" s="9">
        <v>7000000</v>
      </c>
      <c r="J70" s="8" t="s">
        <v>285</v>
      </c>
      <c r="K70" s="6" t="s">
        <v>319</v>
      </c>
      <c r="L70" s="7" t="s">
        <v>42</v>
      </c>
      <c r="M70" s="7" t="s">
        <v>50</v>
      </c>
      <c r="N70" s="7" t="s">
        <v>35</v>
      </c>
      <c r="O70" s="7"/>
      <c r="P70" s="5"/>
      <c r="Q70" s="5"/>
    </row>
    <row r="71" spans="1:17" ht="40.200000000000003" customHeight="1" x14ac:dyDescent="0.3">
      <c r="A71" s="6">
        <f t="shared" si="1"/>
        <v>64</v>
      </c>
      <c r="B71" s="10" t="s">
        <v>232</v>
      </c>
      <c r="C71" s="15"/>
      <c r="D71" s="10" t="s">
        <v>320</v>
      </c>
      <c r="E71" s="14" t="s">
        <v>321</v>
      </c>
      <c r="F71" s="6" t="s">
        <v>19</v>
      </c>
      <c r="G71" s="8" t="s">
        <v>322</v>
      </c>
      <c r="H71" s="10" t="s">
        <v>301</v>
      </c>
      <c r="I71" s="11">
        <v>86040000</v>
      </c>
      <c r="J71" s="14" t="s">
        <v>323</v>
      </c>
      <c r="K71" s="13" t="s">
        <v>324</v>
      </c>
      <c r="L71" s="7" t="s">
        <v>42</v>
      </c>
      <c r="M71" s="5" t="s">
        <v>50</v>
      </c>
      <c r="N71" s="7" t="s">
        <v>325</v>
      </c>
      <c r="O71" s="7"/>
      <c r="P71" s="5"/>
      <c r="Q71" s="5"/>
    </row>
    <row r="72" spans="1:17" ht="40.200000000000003" customHeight="1" x14ac:dyDescent="0.3">
      <c r="A72" s="6">
        <f t="shared" si="1"/>
        <v>65</v>
      </c>
      <c r="B72" s="10" t="s">
        <v>326</v>
      </c>
      <c r="C72" s="8" t="s">
        <v>327</v>
      </c>
      <c r="D72" s="10" t="s">
        <v>328</v>
      </c>
      <c r="E72" s="6" t="s">
        <v>19</v>
      </c>
      <c r="F72" s="6" t="s">
        <v>19</v>
      </c>
      <c r="G72" s="10" t="s">
        <v>329</v>
      </c>
      <c r="H72" s="10" t="s">
        <v>330</v>
      </c>
      <c r="I72" s="11">
        <v>9417249.4399999995</v>
      </c>
      <c r="J72" s="8" t="s">
        <v>331</v>
      </c>
      <c r="K72" s="6" t="s">
        <v>23</v>
      </c>
      <c r="L72" s="6" t="s">
        <v>197</v>
      </c>
      <c r="M72" s="6">
        <v>2024</v>
      </c>
      <c r="N72" s="6" t="s">
        <v>35</v>
      </c>
      <c r="O72" s="6"/>
      <c r="P72" s="10" t="s">
        <v>210</v>
      </c>
      <c r="Q72" s="10"/>
    </row>
    <row r="73" spans="1:17" ht="40.200000000000003" customHeight="1" x14ac:dyDescent="0.3">
      <c r="A73" s="6">
        <f t="shared" ref="A73:A100" si="2">A72+1</f>
        <v>66</v>
      </c>
      <c r="B73" s="10" t="s">
        <v>326</v>
      </c>
      <c r="C73" s="8" t="s">
        <v>327</v>
      </c>
      <c r="D73" s="10" t="s">
        <v>332</v>
      </c>
      <c r="E73" s="6" t="s">
        <v>19</v>
      </c>
      <c r="F73" s="6" t="s">
        <v>19</v>
      </c>
      <c r="G73" s="10" t="s">
        <v>333</v>
      </c>
      <c r="H73" s="10" t="s">
        <v>334</v>
      </c>
      <c r="I73" s="11">
        <v>14230496.109999999</v>
      </c>
      <c r="J73" s="8" t="s">
        <v>331</v>
      </c>
      <c r="K73" s="6" t="s">
        <v>23</v>
      </c>
      <c r="L73" s="6" t="s">
        <v>197</v>
      </c>
      <c r="M73" s="6" t="s">
        <v>198</v>
      </c>
      <c r="N73" s="6" t="s">
        <v>35</v>
      </c>
      <c r="O73" s="6"/>
      <c r="P73" s="10" t="s">
        <v>210</v>
      </c>
      <c r="Q73" s="10"/>
    </row>
    <row r="74" spans="1:17" ht="40.200000000000003" customHeight="1" x14ac:dyDescent="0.3">
      <c r="A74" s="6">
        <f t="shared" si="2"/>
        <v>67</v>
      </c>
      <c r="B74" s="10" t="s">
        <v>326</v>
      </c>
      <c r="C74" s="8" t="s">
        <v>327</v>
      </c>
      <c r="D74" s="10" t="s">
        <v>335</v>
      </c>
      <c r="E74" s="6" t="s">
        <v>19</v>
      </c>
      <c r="F74" s="6" t="s">
        <v>19</v>
      </c>
      <c r="G74" s="10" t="s">
        <v>336</v>
      </c>
      <c r="H74" s="10" t="s">
        <v>337</v>
      </c>
      <c r="I74" s="11">
        <f>30375073/4.9227</f>
        <v>6170409.1250736387</v>
      </c>
      <c r="J74" s="8" t="s">
        <v>331</v>
      </c>
      <c r="K74" s="6" t="s">
        <v>23</v>
      </c>
      <c r="L74" s="6" t="s">
        <v>197</v>
      </c>
      <c r="M74" s="6" t="s">
        <v>338</v>
      </c>
      <c r="N74" s="6" t="s">
        <v>35</v>
      </c>
      <c r="O74" s="6"/>
      <c r="P74" s="10" t="s">
        <v>210</v>
      </c>
      <c r="Q74" s="8"/>
    </row>
    <row r="75" spans="1:17" ht="40.200000000000003" customHeight="1" x14ac:dyDescent="0.3">
      <c r="A75" s="6">
        <f t="shared" si="2"/>
        <v>68</v>
      </c>
      <c r="B75" s="10" t="s">
        <v>326</v>
      </c>
      <c r="C75" s="8" t="s">
        <v>327</v>
      </c>
      <c r="D75" s="5" t="s">
        <v>339</v>
      </c>
      <c r="E75" s="6" t="s">
        <v>19</v>
      </c>
      <c r="F75" s="6" t="s">
        <v>19</v>
      </c>
      <c r="G75" s="5" t="s">
        <v>340</v>
      </c>
      <c r="H75" s="10" t="s">
        <v>341</v>
      </c>
      <c r="I75" s="11">
        <v>60467.5</v>
      </c>
      <c r="J75" s="8" t="s">
        <v>342</v>
      </c>
      <c r="K75" s="6" t="s">
        <v>23</v>
      </c>
      <c r="L75" s="6" t="s">
        <v>343</v>
      </c>
      <c r="M75" s="7">
        <v>2024</v>
      </c>
      <c r="N75" s="6" t="s">
        <v>35</v>
      </c>
      <c r="O75" s="6"/>
      <c r="P75" s="5"/>
      <c r="Q75" s="5"/>
    </row>
    <row r="76" spans="1:17" ht="40.200000000000003" customHeight="1" x14ac:dyDescent="0.3">
      <c r="A76" s="6">
        <f t="shared" si="2"/>
        <v>69</v>
      </c>
      <c r="B76" s="10" t="s">
        <v>326</v>
      </c>
      <c r="C76" s="8" t="s">
        <v>327</v>
      </c>
      <c r="D76" s="8" t="s">
        <v>344</v>
      </c>
      <c r="E76" s="6" t="s">
        <v>19</v>
      </c>
      <c r="F76" s="6" t="s">
        <v>19</v>
      </c>
      <c r="G76" s="8" t="s">
        <v>345</v>
      </c>
      <c r="H76" s="10" t="s">
        <v>346</v>
      </c>
      <c r="I76" s="9">
        <v>240387.07</v>
      </c>
      <c r="J76" s="8" t="s">
        <v>331</v>
      </c>
      <c r="K76" s="6" t="s">
        <v>33</v>
      </c>
      <c r="L76" s="6" t="s">
        <v>347</v>
      </c>
      <c r="M76" s="7" t="s">
        <v>198</v>
      </c>
      <c r="N76" s="7" t="s">
        <v>49</v>
      </c>
      <c r="O76" s="7"/>
      <c r="P76" s="8" t="s">
        <v>473</v>
      </c>
      <c r="Q76" s="5"/>
    </row>
    <row r="77" spans="1:17" ht="40.200000000000003" customHeight="1" x14ac:dyDescent="0.3">
      <c r="A77" s="6">
        <f t="shared" si="2"/>
        <v>70</v>
      </c>
      <c r="B77" s="10" t="s">
        <v>326</v>
      </c>
      <c r="C77" s="8" t="s">
        <v>327</v>
      </c>
      <c r="D77" s="10" t="s">
        <v>348</v>
      </c>
      <c r="E77" s="6" t="s">
        <v>19</v>
      </c>
      <c r="F77" s="6" t="s">
        <v>19</v>
      </c>
      <c r="G77" s="8" t="s">
        <v>349</v>
      </c>
      <c r="H77" s="10" t="s">
        <v>350</v>
      </c>
      <c r="I77" s="9">
        <v>10000000</v>
      </c>
      <c r="J77" s="8" t="s">
        <v>331</v>
      </c>
      <c r="K77" s="6" t="s">
        <v>33</v>
      </c>
      <c r="L77" s="7" t="s">
        <v>42</v>
      </c>
      <c r="M77" s="7" t="s">
        <v>60</v>
      </c>
      <c r="N77" s="7" t="s">
        <v>35</v>
      </c>
      <c r="O77" s="7"/>
      <c r="P77" s="8" t="s">
        <v>475</v>
      </c>
      <c r="Q77" s="5"/>
    </row>
    <row r="78" spans="1:17" ht="40.200000000000003" customHeight="1" x14ac:dyDescent="0.3">
      <c r="A78" s="6">
        <f t="shared" si="2"/>
        <v>71</v>
      </c>
      <c r="B78" s="8" t="s">
        <v>352</v>
      </c>
      <c r="C78" s="8" t="s">
        <v>353</v>
      </c>
      <c r="D78" s="8" t="s">
        <v>354</v>
      </c>
      <c r="E78" s="6" t="s">
        <v>19</v>
      </c>
      <c r="F78" s="6" t="s">
        <v>19</v>
      </c>
      <c r="G78" s="8" t="s">
        <v>355</v>
      </c>
      <c r="H78" s="10" t="s">
        <v>356</v>
      </c>
      <c r="I78" s="11">
        <v>5981387.4400000004</v>
      </c>
      <c r="J78" s="8" t="s">
        <v>357</v>
      </c>
      <c r="K78" s="6" t="s">
        <v>23</v>
      </c>
      <c r="L78" s="6" t="s">
        <v>358</v>
      </c>
      <c r="M78" s="7">
        <v>2024</v>
      </c>
      <c r="N78" s="6" t="s">
        <v>35</v>
      </c>
      <c r="O78" s="6"/>
      <c r="P78" s="5"/>
      <c r="Q78" s="5"/>
    </row>
    <row r="79" spans="1:17" ht="40.200000000000003" customHeight="1" x14ac:dyDescent="0.3">
      <c r="A79" s="6">
        <f t="shared" si="2"/>
        <v>72</v>
      </c>
      <c r="B79" s="8" t="s">
        <v>352</v>
      </c>
      <c r="C79" s="8" t="s">
        <v>353</v>
      </c>
      <c r="D79" s="8" t="s">
        <v>359</v>
      </c>
      <c r="E79" s="6" t="s">
        <v>19</v>
      </c>
      <c r="F79" s="6" t="s">
        <v>19</v>
      </c>
      <c r="G79" s="8" t="s">
        <v>360</v>
      </c>
      <c r="H79" s="10" t="s">
        <v>361</v>
      </c>
      <c r="I79" s="9">
        <v>3331706.61</v>
      </c>
      <c r="J79" s="8" t="s">
        <v>357</v>
      </c>
      <c r="K79" s="6" t="s">
        <v>33</v>
      </c>
      <c r="L79" s="6" t="s">
        <v>362</v>
      </c>
      <c r="M79" s="7">
        <v>2025</v>
      </c>
      <c r="N79" s="7" t="s">
        <v>35</v>
      </c>
      <c r="O79" s="7"/>
      <c r="P79" s="5"/>
      <c r="Q79" s="5"/>
    </row>
    <row r="80" spans="1:17" ht="40.200000000000003" customHeight="1" x14ac:dyDescent="0.3">
      <c r="A80" s="6">
        <f t="shared" si="2"/>
        <v>73</v>
      </c>
      <c r="B80" s="8" t="s">
        <v>352</v>
      </c>
      <c r="C80" s="8" t="s">
        <v>353</v>
      </c>
      <c r="D80" s="8" t="s">
        <v>363</v>
      </c>
      <c r="E80" s="6" t="s">
        <v>19</v>
      </c>
      <c r="F80" s="6" t="s">
        <v>19</v>
      </c>
      <c r="G80" s="8" t="s">
        <v>360</v>
      </c>
      <c r="H80" s="10" t="s">
        <v>364</v>
      </c>
      <c r="I80" s="9">
        <v>602509.34</v>
      </c>
      <c r="J80" s="8" t="s">
        <v>357</v>
      </c>
      <c r="K80" s="6" t="s">
        <v>33</v>
      </c>
      <c r="L80" s="6" t="s">
        <v>362</v>
      </c>
      <c r="M80" s="7">
        <v>2025</v>
      </c>
      <c r="N80" s="7" t="s">
        <v>35</v>
      </c>
      <c r="O80" s="7"/>
      <c r="P80" s="5"/>
      <c r="Q80" s="5"/>
    </row>
    <row r="81" spans="1:17" ht="40.200000000000003" customHeight="1" x14ac:dyDescent="0.3">
      <c r="A81" s="6">
        <f t="shared" si="2"/>
        <v>74</v>
      </c>
      <c r="B81" s="8" t="s">
        <v>352</v>
      </c>
      <c r="C81" s="8" t="s">
        <v>365</v>
      </c>
      <c r="D81" s="12" t="s">
        <v>366</v>
      </c>
      <c r="E81" s="6" t="s">
        <v>19</v>
      </c>
      <c r="F81" s="6" t="s">
        <v>19</v>
      </c>
      <c r="G81" s="8" t="s">
        <v>367</v>
      </c>
      <c r="H81" s="10" t="s">
        <v>368</v>
      </c>
      <c r="I81" s="9">
        <v>150000</v>
      </c>
      <c r="J81" s="8" t="s">
        <v>369</v>
      </c>
      <c r="K81" s="6" t="s">
        <v>33</v>
      </c>
      <c r="L81" s="7" t="s">
        <v>42</v>
      </c>
      <c r="M81" s="7" t="s">
        <v>198</v>
      </c>
      <c r="N81" s="7" t="s">
        <v>49</v>
      </c>
      <c r="O81" s="7"/>
      <c r="P81" s="8" t="s">
        <v>27</v>
      </c>
      <c r="Q81" s="5"/>
    </row>
    <row r="82" spans="1:17" ht="40.200000000000003" customHeight="1" x14ac:dyDescent="0.3">
      <c r="A82" s="6">
        <f t="shared" si="2"/>
        <v>75</v>
      </c>
      <c r="B82" s="8" t="s">
        <v>352</v>
      </c>
      <c r="C82" s="8" t="s">
        <v>370</v>
      </c>
      <c r="D82" s="8" t="s">
        <v>371</v>
      </c>
      <c r="E82" s="6" t="s">
        <v>19</v>
      </c>
      <c r="F82" s="6" t="s">
        <v>19</v>
      </c>
      <c r="G82" s="8" t="s">
        <v>372</v>
      </c>
      <c r="H82" s="10" t="s">
        <v>373</v>
      </c>
      <c r="I82" s="9">
        <v>100000</v>
      </c>
      <c r="J82" s="8" t="s">
        <v>374</v>
      </c>
      <c r="K82" s="6" t="s">
        <v>33</v>
      </c>
      <c r="L82" s="7" t="s">
        <v>42</v>
      </c>
      <c r="M82" s="7" t="s">
        <v>198</v>
      </c>
      <c r="N82" s="7" t="s">
        <v>49</v>
      </c>
      <c r="O82" s="7"/>
      <c r="P82" s="5"/>
      <c r="Q82" s="5"/>
    </row>
    <row r="83" spans="1:17" ht="40.200000000000003" customHeight="1" x14ac:dyDescent="0.3">
      <c r="A83" s="6">
        <f t="shared" si="2"/>
        <v>76</v>
      </c>
      <c r="B83" s="8" t="s">
        <v>352</v>
      </c>
      <c r="C83" s="8" t="s">
        <v>375</v>
      </c>
      <c r="D83" s="10" t="s">
        <v>376</v>
      </c>
      <c r="E83" s="6" t="s">
        <v>19</v>
      </c>
      <c r="F83" s="6" t="s">
        <v>19</v>
      </c>
      <c r="G83" s="10" t="s">
        <v>377</v>
      </c>
      <c r="H83" s="10" t="s">
        <v>378</v>
      </c>
      <c r="I83" s="9">
        <v>100000000</v>
      </c>
      <c r="J83" s="8" t="s">
        <v>379</v>
      </c>
      <c r="K83" s="6" t="s">
        <v>33</v>
      </c>
      <c r="L83" s="7" t="s">
        <v>42</v>
      </c>
      <c r="M83" s="7" t="s">
        <v>36</v>
      </c>
      <c r="N83" s="7" t="s">
        <v>25</v>
      </c>
      <c r="O83" s="7"/>
      <c r="P83" s="8" t="s">
        <v>473</v>
      </c>
      <c r="Q83" s="5"/>
    </row>
    <row r="84" spans="1:17" ht="40.200000000000003" customHeight="1" x14ac:dyDescent="0.3">
      <c r="A84" s="6">
        <f t="shared" si="2"/>
        <v>77</v>
      </c>
      <c r="B84" s="8" t="s">
        <v>352</v>
      </c>
      <c r="C84" s="8" t="s">
        <v>375</v>
      </c>
      <c r="D84" s="10" t="s">
        <v>380</v>
      </c>
      <c r="E84" s="6" t="s">
        <v>19</v>
      </c>
      <c r="F84" s="6" t="s">
        <v>19</v>
      </c>
      <c r="G84" s="8" t="s">
        <v>381</v>
      </c>
      <c r="H84" s="10" t="s">
        <v>382</v>
      </c>
      <c r="I84" s="9">
        <v>8000000</v>
      </c>
      <c r="J84" s="8" t="s">
        <v>383</v>
      </c>
      <c r="K84" s="6" t="s">
        <v>33</v>
      </c>
      <c r="L84" s="7" t="s">
        <v>42</v>
      </c>
      <c r="M84" s="7" t="s">
        <v>36</v>
      </c>
      <c r="N84" s="7" t="s">
        <v>35</v>
      </c>
      <c r="O84" s="7"/>
      <c r="P84" s="5"/>
      <c r="Q84" s="5"/>
    </row>
    <row r="85" spans="1:17" ht="40.200000000000003" customHeight="1" x14ac:dyDescent="0.3">
      <c r="A85" s="6">
        <f t="shared" si="2"/>
        <v>78</v>
      </c>
      <c r="B85" s="8" t="s">
        <v>352</v>
      </c>
      <c r="C85" s="8" t="s">
        <v>375</v>
      </c>
      <c r="D85" s="10" t="s">
        <v>384</v>
      </c>
      <c r="E85" s="6" t="s">
        <v>19</v>
      </c>
      <c r="F85" s="6" t="s">
        <v>19</v>
      </c>
      <c r="G85" s="8" t="s">
        <v>385</v>
      </c>
      <c r="H85" s="10" t="s">
        <v>386</v>
      </c>
      <c r="I85" s="9">
        <v>7000000</v>
      </c>
      <c r="J85" s="8" t="s">
        <v>387</v>
      </c>
      <c r="K85" s="6" t="s">
        <v>33</v>
      </c>
      <c r="L85" s="7" t="s">
        <v>42</v>
      </c>
      <c r="M85" s="7" t="s">
        <v>36</v>
      </c>
      <c r="N85" s="7" t="s">
        <v>35</v>
      </c>
      <c r="O85" s="7"/>
      <c r="P85" s="5"/>
      <c r="Q85" s="5"/>
    </row>
    <row r="86" spans="1:17" ht="40.200000000000003" customHeight="1" x14ac:dyDescent="0.3">
      <c r="A86" s="6">
        <f t="shared" si="2"/>
        <v>79</v>
      </c>
      <c r="B86" s="8" t="s">
        <v>352</v>
      </c>
      <c r="C86" s="8" t="s">
        <v>388</v>
      </c>
      <c r="D86" s="10" t="s">
        <v>389</v>
      </c>
      <c r="E86" s="6" t="s">
        <v>19</v>
      </c>
      <c r="F86" s="6" t="s">
        <v>19</v>
      </c>
      <c r="G86" s="8" t="s">
        <v>390</v>
      </c>
      <c r="H86" s="10" t="s">
        <v>391</v>
      </c>
      <c r="I86" s="9">
        <v>2000000</v>
      </c>
      <c r="J86" s="8" t="s">
        <v>392</v>
      </c>
      <c r="K86" s="6" t="s">
        <v>286</v>
      </c>
      <c r="L86" s="7" t="s">
        <v>42</v>
      </c>
      <c r="M86" s="7" t="s">
        <v>60</v>
      </c>
      <c r="N86" s="7" t="s">
        <v>393</v>
      </c>
      <c r="O86" s="7"/>
      <c r="P86" s="8" t="s">
        <v>394</v>
      </c>
      <c r="Q86" s="5"/>
    </row>
    <row r="87" spans="1:17" ht="40.200000000000003" customHeight="1" x14ac:dyDescent="0.3">
      <c r="A87" s="6">
        <f t="shared" si="2"/>
        <v>80</v>
      </c>
      <c r="B87" s="8" t="s">
        <v>395</v>
      </c>
      <c r="C87" s="8" t="s">
        <v>396</v>
      </c>
      <c r="D87" s="10" t="s">
        <v>397</v>
      </c>
      <c r="E87" s="6" t="s">
        <v>19</v>
      </c>
      <c r="F87" s="6" t="s">
        <v>19</v>
      </c>
      <c r="G87" s="10" t="s">
        <v>398</v>
      </c>
      <c r="H87" s="10" t="s">
        <v>399</v>
      </c>
      <c r="I87" s="9">
        <v>1000000</v>
      </c>
      <c r="J87" s="8" t="s">
        <v>400</v>
      </c>
      <c r="K87" s="6" t="s">
        <v>33</v>
      </c>
      <c r="L87" s="7" t="s">
        <v>42</v>
      </c>
      <c r="M87" s="7" t="s">
        <v>198</v>
      </c>
      <c r="N87" s="7" t="s">
        <v>35</v>
      </c>
      <c r="O87" s="7"/>
      <c r="P87" s="8" t="s">
        <v>401</v>
      </c>
      <c r="Q87" s="5"/>
    </row>
    <row r="88" spans="1:17" ht="40.200000000000003" customHeight="1" x14ac:dyDescent="0.3">
      <c r="A88" s="6">
        <f t="shared" si="2"/>
        <v>81</v>
      </c>
      <c r="B88" s="8" t="s">
        <v>395</v>
      </c>
      <c r="C88" s="8" t="s">
        <v>402</v>
      </c>
      <c r="D88" s="10" t="s">
        <v>403</v>
      </c>
      <c r="E88" s="6" t="s">
        <v>19</v>
      </c>
      <c r="F88" s="6" t="s">
        <v>19</v>
      </c>
      <c r="G88" s="10" t="s">
        <v>404</v>
      </c>
      <c r="H88" s="10" t="s">
        <v>405</v>
      </c>
      <c r="I88" s="9">
        <v>1200000</v>
      </c>
      <c r="J88" s="8" t="s">
        <v>406</v>
      </c>
      <c r="K88" s="6" t="s">
        <v>33</v>
      </c>
      <c r="L88" s="7" t="s">
        <v>42</v>
      </c>
      <c r="M88" s="7" t="s">
        <v>36</v>
      </c>
      <c r="N88" s="7" t="s">
        <v>35</v>
      </c>
      <c r="O88" s="7"/>
      <c r="P88" s="5"/>
      <c r="Q88" s="5"/>
    </row>
    <row r="89" spans="1:17" ht="40.200000000000003" customHeight="1" x14ac:dyDescent="0.3">
      <c r="A89" s="6">
        <f t="shared" si="2"/>
        <v>82</v>
      </c>
      <c r="B89" s="8" t="s">
        <v>395</v>
      </c>
      <c r="C89" s="8" t="s">
        <v>407</v>
      </c>
      <c r="D89" s="10" t="s">
        <v>408</v>
      </c>
      <c r="E89" s="6" t="s">
        <v>19</v>
      </c>
      <c r="F89" s="6" t="s">
        <v>19</v>
      </c>
      <c r="G89" s="10" t="s">
        <v>409</v>
      </c>
      <c r="H89" s="10" t="s">
        <v>410</v>
      </c>
      <c r="I89" s="9">
        <v>200000</v>
      </c>
      <c r="J89" s="8" t="s">
        <v>411</v>
      </c>
      <c r="K89" s="6" t="s">
        <v>33</v>
      </c>
      <c r="L89" s="7" t="s">
        <v>42</v>
      </c>
      <c r="M89" s="7" t="s">
        <v>198</v>
      </c>
      <c r="N89" s="7" t="s">
        <v>49</v>
      </c>
      <c r="O89" s="7"/>
      <c r="P89" s="5"/>
      <c r="Q89" s="5"/>
    </row>
    <row r="90" spans="1:17" ht="40.200000000000003" customHeight="1" x14ac:dyDescent="0.3">
      <c r="A90" s="6">
        <f t="shared" si="2"/>
        <v>83</v>
      </c>
      <c r="B90" s="8" t="s">
        <v>395</v>
      </c>
      <c r="C90" s="8" t="s">
        <v>412</v>
      </c>
      <c r="D90" s="10" t="s">
        <v>413</v>
      </c>
      <c r="E90" s="6" t="s">
        <v>19</v>
      </c>
      <c r="F90" s="6" t="s">
        <v>19</v>
      </c>
      <c r="G90" s="10" t="s">
        <v>414</v>
      </c>
      <c r="H90" s="10" t="s">
        <v>415</v>
      </c>
      <c r="I90" s="9">
        <v>100000</v>
      </c>
      <c r="J90" s="5" t="s">
        <v>131</v>
      </c>
      <c r="K90" s="6" t="s">
        <v>33</v>
      </c>
      <c r="L90" s="7" t="s">
        <v>42</v>
      </c>
      <c r="M90" s="7" t="s">
        <v>198</v>
      </c>
      <c r="N90" s="7" t="s">
        <v>49</v>
      </c>
      <c r="O90" s="7"/>
      <c r="P90" s="5"/>
      <c r="Q90" s="5"/>
    </row>
    <row r="91" spans="1:17" ht="40.200000000000003" customHeight="1" x14ac:dyDescent="0.3">
      <c r="A91" s="6">
        <f t="shared" si="2"/>
        <v>84</v>
      </c>
      <c r="B91" s="8" t="s">
        <v>416</v>
      </c>
      <c r="C91" s="10" t="s">
        <v>417</v>
      </c>
      <c r="D91" s="8" t="s">
        <v>418</v>
      </c>
      <c r="E91" s="6" t="s">
        <v>19</v>
      </c>
      <c r="F91" s="6" t="s">
        <v>19</v>
      </c>
      <c r="G91" s="10" t="s">
        <v>419</v>
      </c>
      <c r="H91" s="10" t="s">
        <v>420</v>
      </c>
      <c r="I91" s="11">
        <v>500000</v>
      </c>
      <c r="J91" s="8" t="s">
        <v>421</v>
      </c>
      <c r="K91" s="6" t="s">
        <v>23</v>
      </c>
      <c r="L91" s="6" t="s">
        <v>42</v>
      </c>
      <c r="M91" s="6" t="s">
        <v>422</v>
      </c>
      <c r="N91" s="6" t="s">
        <v>35</v>
      </c>
      <c r="O91" s="6" t="s">
        <v>423</v>
      </c>
      <c r="P91" s="8" t="s">
        <v>424</v>
      </c>
      <c r="Q91" s="8"/>
    </row>
    <row r="92" spans="1:17" ht="40.200000000000003" customHeight="1" x14ac:dyDescent="0.3">
      <c r="A92" s="6">
        <f t="shared" si="2"/>
        <v>85</v>
      </c>
      <c r="B92" s="8" t="s">
        <v>416</v>
      </c>
      <c r="C92" s="10" t="s">
        <v>417</v>
      </c>
      <c r="D92" s="8" t="s">
        <v>425</v>
      </c>
      <c r="E92" s="6" t="s">
        <v>19</v>
      </c>
      <c r="F92" s="6" t="s">
        <v>19</v>
      </c>
      <c r="G92" s="10" t="s">
        <v>426</v>
      </c>
      <c r="H92" s="10" t="s">
        <v>427</v>
      </c>
      <c r="I92" s="11">
        <v>500000</v>
      </c>
      <c r="J92" s="8" t="s">
        <v>421</v>
      </c>
      <c r="K92" s="6" t="s">
        <v>23</v>
      </c>
      <c r="L92" s="6" t="s">
        <v>42</v>
      </c>
      <c r="M92" s="6" t="s">
        <v>50</v>
      </c>
      <c r="N92" s="6" t="s">
        <v>35</v>
      </c>
      <c r="O92" s="6" t="s">
        <v>423</v>
      </c>
      <c r="P92" s="8" t="s">
        <v>424</v>
      </c>
      <c r="Q92" s="5"/>
    </row>
    <row r="93" spans="1:17" ht="40.200000000000003" customHeight="1" x14ac:dyDescent="0.3">
      <c r="A93" s="6">
        <f t="shared" si="2"/>
        <v>86</v>
      </c>
      <c r="B93" s="8" t="s">
        <v>416</v>
      </c>
      <c r="C93" s="10" t="s">
        <v>428</v>
      </c>
      <c r="D93" s="10" t="s">
        <v>429</v>
      </c>
      <c r="E93" s="6" t="s">
        <v>19</v>
      </c>
      <c r="F93" s="6" t="s">
        <v>19</v>
      </c>
      <c r="G93" s="10" t="s">
        <v>430</v>
      </c>
      <c r="H93" s="8" t="s">
        <v>431</v>
      </c>
      <c r="I93" s="9">
        <v>25000</v>
      </c>
      <c r="J93" s="8" t="s">
        <v>432</v>
      </c>
      <c r="K93" s="6" t="s">
        <v>33</v>
      </c>
      <c r="L93" s="7" t="s">
        <v>42</v>
      </c>
      <c r="M93" s="7" t="s">
        <v>36</v>
      </c>
      <c r="N93" s="7" t="s">
        <v>49</v>
      </c>
      <c r="O93" s="7" t="s">
        <v>50</v>
      </c>
      <c r="P93" s="5"/>
      <c r="Q93" s="5"/>
    </row>
    <row r="94" spans="1:17" ht="40.200000000000003" customHeight="1" x14ac:dyDescent="0.3">
      <c r="A94" s="6">
        <f t="shared" si="2"/>
        <v>87</v>
      </c>
      <c r="B94" s="8" t="s">
        <v>416</v>
      </c>
      <c r="C94" s="10" t="s">
        <v>433</v>
      </c>
      <c r="D94" s="10" t="s">
        <v>434</v>
      </c>
      <c r="E94" s="6" t="s">
        <v>19</v>
      </c>
      <c r="F94" s="6" t="s">
        <v>19</v>
      </c>
      <c r="G94" s="10" t="s">
        <v>435</v>
      </c>
      <c r="H94" s="8" t="s">
        <v>436</v>
      </c>
      <c r="I94" s="9">
        <v>25000</v>
      </c>
      <c r="J94" s="8" t="s">
        <v>437</v>
      </c>
      <c r="K94" s="6" t="s">
        <v>33</v>
      </c>
      <c r="L94" s="7" t="s">
        <v>42</v>
      </c>
      <c r="M94" s="7" t="s">
        <v>36</v>
      </c>
      <c r="N94" s="7" t="s">
        <v>35</v>
      </c>
      <c r="O94" s="6" t="s">
        <v>423</v>
      </c>
      <c r="P94" s="8" t="s">
        <v>424</v>
      </c>
      <c r="Q94" s="5"/>
    </row>
    <row r="95" spans="1:17" ht="40.200000000000003" customHeight="1" x14ac:dyDescent="0.3">
      <c r="A95" s="6">
        <f t="shared" si="2"/>
        <v>88</v>
      </c>
      <c r="B95" s="8" t="s">
        <v>416</v>
      </c>
      <c r="C95" s="10" t="s">
        <v>433</v>
      </c>
      <c r="D95" s="10" t="s">
        <v>438</v>
      </c>
      <c r="E95" s="6" t="s">
        <v>19</v>
      </c>
      <c r="F95" s="6" t="s">
        <v>19</v>
      </c>
      <c r="G95" s="10" t="s">
        <v>439</v>
      </c>
      <c r="H95" s="8" t="s">
        <v>440</v>
      </c>
      <c r="I95" s="9">
        <v>40000</v>
      </c>
      <c r="J95" s="8" t="s">
        <v>421</v>
      </c>
      <c r="K95" s="6" t="s">
        <v>33</v>
      </c>
      <c r="L95" s="7" t="s">
        <v>42</v>
      </c>
      <c r="M95" s="7" t="s">
        <v>441</v>
      </c>
      <c r="N95" s="7" t="s">
        <v>35</v>
      </c>
      <c r="O95" s="6" t="s">
        <v>423</v>
      </c>
      <c r="P95" s="8" t="s">
        <v>424</v>
      </c>
      <c r="Q95" s="5"/>
    </row>
    <row r="96" spans="1:17" ht="40.200000000000003" customHeight="1" x14ac:dyDescent="0.3">
      <c r="A96" s="6">
        <f t="shared" si="2"/>
        <v>89</v>
      </c>
      <c r="B96" s="8" t="s">
        <v>416</v>
      </c>
      <c r="C96" s="10" t="s">
        <v>442</v>
      </c>
      <c r="D96" s="10" t="s">
        <v>443</v>
      </c>
      <c r="E96" s="6" t="s">
        <v>19</v>
      </c>
      <c r="F96" s="6" t="s">
        <v>19</v>
      </c>
      <c r="G96" s="10" t="s">
        <v>444</v>
      </c>
      <c r="H96" s="8" t="s">
        <v>445</v>
      </c>
      <c r="I96" s="9">
        <v>40000</v>
      </c>
      <c r="J96" s="8" t="s">
        <v>421</v>
      </c>
      <c r="K96" s="6" t="s">
        <v>33</v>
      </c>
      <c r="L96" s="7" t="s">
        <v>42</v>
      </c>
      <c r="M96" s="7" t="s">
        <v>441</v>
      </c>
      <c r="N96" s="7" t="s">
        <v>35</v>
      </c>
      <c r="O96" s="6" t="s">
        <v>446</v>
      </c>
      <c r="P96" s="8" t="s">
        <v>424</v>
      </c>
      <c r="Q96" s="5"/>
    </row>
    <row r="97" spans="1:17" ht="40.200000000000003" customHeight="1" x14ac:dyDescent="0.3">
      <c r="A97" s="6">
        <f t="shared" si="2"/>
        <v>90</v>
      </c>
      <c r="B97" s="8" t="s">
        <v>416</v>
      </c>
      <c r="C97" s="10" t="s">
        <v>442</v>
      </c>
      <c r="D97" s="10" t="s">
        <v>447</v>
      </c>
      <c r="E97" s="6" t="s">
        <v>19</v>
      </c>
      <c r="F97" s="6" t="s">
        <v>19</v>
      </c>
      <c r="G97" s="10" t="s">
        <v>447</v>
      </c>
      <c r="H97" s="8" t="s">
        <v>448</v>
      </c>
      <c r="I97" s="9">
        <v>25000</v>
      </c>
      <c r="J97" s="8" t="s">
        <v>421</v>
      </c>
      <c r="K97" s="6" t="s">
        <v>33</v>
      </c>
      <c r="L97" s="7" t="s">
        <v>42</v>
      </c>
      <c r="M97" s="7" t="s">
        <v>441</v>
      </c>
      <c r="N97" s="7" t="s">
        <v>49</v>
      </c>
      <c r="O97" s="6" t="s">
        <v>446</v>
      </c>
      <c r="P97" s="8" t="s">
        <v>424</v>
      </c>
      <c r="Q97" s="5"/>
    </row>
    <row r="98" spans="1:17" ht="40.200000000000003" customHeight="1" x14ac:dyDescent="0.3">
      <c r="A98" s="6">
        <f t="shared" si="2"/>
        <v>91</v>
      </c>
      <c r="B98" s="8" t="s">
        <v>416</v>
      </c>
      <c r="C98" s="10" t="s">
        <v>449</v>
      </c>
      <c r="D98" s="10" t="s">
        <v>450</v>
      </c>
      <c r="E98" s="6" t="s">
        <v>19</v>
      </c>
      <c r="F98" s="6" t="s">
        <v>19</v>
      </c>
      <c r="G98" s="10" t="s">
        <v>451</v>
      </c>
      <c r="H98" s="8" t="s">
        <v>452</v>
      </c>
      <c r="I98" s="9">
        <v>2500000</v>
      </c>
      <c r="J98" s="8" t="s">
        <v>453</v>
      </c>
      <c r="K98" s="6" t="s">
        <v>33</v>
      </c>
      <c r="L98" s="7" t="s">
        <v>42</v>
      </c>
      <c r="M98" s="7" t="s">
        <v>36</v>
      </c>
      <c r="N98" s="7" t="s">
        <v>35</v>
      </c>
      <c r="O98" s="6" t="s">
        <v>446</v>
      </c>
      <c r="P98" s="5"/>
      <c r="Q98" s="5"/>
    </row>
    <row r="99" spans="1:17" ht="40.200000000000003" customHeight="1" x14ac:dyDescent="0.3">
      <c r="A99" s="6">
        <f t="shared" si="2"/>
        <v>92</v>
      </c>
      <c r="B99" s="8" t="s">
        <v>416</v>
      </c>
      <c r="C99" s="10" t="s">
        <v>449</v>
      </c>
      <c r="D99" s="10" t="s">
        <v>454</v>
      </c>
      <c r="E99" s="6" t="s">
        <v>19</v>
      </c>
      <c r="F99" s="6" t="s">
        <v>19</v>
      </c>
      <c r="G99" s="10" t="s">
        <v>455</v>
      </c>
      <c r="H99" s="8" t="s">
        <v>456</v>
      </c>
      <c r="I99" s="9">
        <v>2500000</v>
      </c>
      <c r="J99" s="8" t="s">
        <v>453</v>
      </c>
      <c r="K99" s="6" t="s">
        <v>33</v>
      </c>
      <c r="L99" s="7" t="s">
        <v>42</v>
      </c>
      <c r="M99" s="7" t="s">
        <v>36</v>
      </c>
      <c r="N99" s="7" t="s">
        <v>35</v>
      </c>
      <c r="O99" s="6" t="s">
        <v>446</v>
      </c>
      <c r="P99" s="5"/>
      <c r="Q99" s="5"/>
    </row>
    <row r="100" spans="1:17" ht="40.200000000000003" customHeight="1" x14ac:dyDescent="0.3">
      <c r="A100" s="6">
        <f t="shared" si="2"/>
        <v>93</v>
      </c>
      <c r="B100" s="8" t="s">
        <v>100</v>
      </c>
      <c r="C100" s="10" t="s">
        <v>476</v>
      </c>
      <c r="D100" s="10" t="s">
        <v>477</v>
      </c>
      <c r="E100" s="6"/>
      <c r="F100" s="6" t="s">
        <v>19</v>
      </c>
      <c r="G100" s="10" t="s">
        <v>478</v>
      </c>
      <c r="H100" s="8" t="s">
        <v>479</v>
      </c>
      <c r="I100" s="9">
        <v>500000</v>
      </c>
      <c r="J100" s="8" t="s">
        <v>480</v>
      </c>
      <c r="K100" s="6" t="s">
        <v>482</v>
      </c>
      <c r="L100" s="7" t="s">
        <v>42</v>
      </c>
      <c r="M100" s="7">
        <v>2024</v>
      </c>
      <c r="N100" s="7" t="s">
        <v>25</v>
      </c>
      <c r="O100" s="6" t="s">
        <v>481</v>
      </c>
      <c r="P100" s="5"/>
      <c r="Q100" s="5"/>
    </row>
    <row r="101" spans="1:17" x14ac:dyDescent="0.3">
      <c r="A101" s="26"/>
    </row>
    <row r="102" spans="1:17" x14ac:dyDescent="0.3">
      <c r="A102" s="26"/>
    </row>
  </sheetData>
  <autoFilter ref="A7:Q99" xr:uid="{00000000-0001-0000-0000-000000000000}"/>
  <pageMargins left="0.7" right="0.7" top="0.75" bottom="0.75" header="0.3" footer="0.3"/>
  <pageSetup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E07A-50B8-44DE-8646-B16709CA5B28}">
  <sheetPr>
    <tabColor theme="0"/>
  </sheetPr>
  <dimension ref="C7:D18"/>
  <sheetViews>
    <sheetView showGridLines="0" zoomScale="85" zoomScaleNormal="85" workbookViewId="0">
      <selection activeCell="D14" sqref="D14"/>
    </sheetView>
  </sheetViews>
  <sheetFormatPr defaultRowHeight="14.4" x14ac:dyDescent="0.3"/>
  <cols>
    <col min="3" max="3" width="12.33203125" style="20" customWidth="1"/>
    <col min="4" max="4" width="131.6640625" style="20" customWidth="1"/>
  </cols>
  <sheetData>
    <row r="7" spans="3:4" ht="40.200000000000003" customHeight="1" x14ac:dyDescent="0.3">
      <c r="C7" s="23" t="s">
        <v>457</v>
      </c>
      <c r="D7" s="23" t="s">
        <v>458</v>
      </c>
    </row>
    <row r="8" spans="3:4" x14ac:dyDescent="0.3">
      <c r="C8" s="24">
        <v>1</v>
      </c>
      <c r="D8" s="21" t="s">
        <v>459</v>
      </c>
    </row>
    <row r="9" spans="3:4" x14ac:dyDescent="0.3">
      <c r="C9" s="25">
        <v>2</v>
      </c>
      <c r="D9" s="22" t="s">
        <v>460</v>
      </c>
    </row>
    <row r="10" spans="3:4" x14ac:dyDescent="0.3">
      <c r="C10" s="25">
        <v>3</v>
      </c>
      <c r="D10" s="22" t="s">
        <v>461</v>
      </c>
    </row>
    <row r="11" spans="3:4" x14ac:dyDescent="0.3">
      <c r="C11" s="25">
        <v>4</v>
      </c>
      <c r="D11" s="22" t="s">
        <v>462</v>
      </c>
    </row>
    <row r="12" spans="3:4" x14ac:dyDescent="0.3">
      <c r="C12" s="24">
        <v>5</v>
      </c>
      <c r="D12" s="22" t="s">
        <v>463</v>
      </c>
    </row>
    <row r="13" spans="3:4" x14ac:dyDescent="0.3">
      <c r="C13" s="25">
        <v>6</v>
      </c>
      <c r="D13" s="22" t="s">
        <v>464</v>
      </c>
    </row>
    <row r="14" spans="3:4" x14ac:dyDescent="0.3">
      <c r="C14" s="25">
        <v>7</v>
      </c>
      <c r="D14" s="22" t="s">
        <v>351</v>
      </c>
    </row>
    <row r="15" spans="3:4" x14ac:dyDescent="0.3">
      <c r="C15" s="25">
        <v>8</v>
      </c>
      <c r="D15" s="22" t="s">
        <v>465</v>
      </c>
    </row>
    <row r="16" spans="3:4" x14ac:dyDescent="0.3">
      <c r="C16" s="24">
        <v>9</v>
      </c>
      <c r="D16" s="22" t="s">
        <v>466</v>
      </c>
    </row>
    <row r="17" spans="3:4" x14ac:dyDescent="0.3">
      <c r="C17" s="25">
        <v>10</v>
      </c>
      <c r="D17" s="22" t="s">
        <v>467</v>
      </c>
    </row>
    <row r="18" spans="3:4" x14ac:dyDescent="0.3">
      <c r="C18" s="25">
        <v>11</v>
      </c>
      <c r="D18" s="22" t="s">
        <v>468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bb56c43-9db0-4c5e-a7bd-10aef923ddd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88B8CFE2B7A644AE4B4070EB837DE7" ma:contentTypeVersion="6" ma:contentTypeDescription="Create a new document." ma:contentTypeScope="" ma:versionID="fb0a83e8ab41e3a09e0e6fd36e314fd8">
  <xsd:schema xmlns:xsd="http://www.w3.org/2001/XMLSchema" xmlns:xs="http://www.w3.org/2001/XMLSchema" xmlns:p="http://schemas.microsoft.com/office/2006/metadata/properties" xmlns:ns2="2bb56c43-9db0-4c5e-a7bd-10aef923ddd6" targetNamespace="http://schemas.microsoft.com/office/2006/metadata/properties" ma:root="true" ma:fieldsID="64bef1eed62ff51753f31f119bbd55d7" ns2:_="">
    <xsd:import namespace="2bb56c43-9db0-4c5e-a7bd-10aef923ddd6"/>
    <xsd:element name="properties">
      <xsd:complexType>
        <xsd:sequence>
          <xsd:element name="documentManagement">
            <xsd:complexType>
              <xsd:all>
                <xsd:element ref="ns2:Links" minOccurs="0"/>
                <xsd:element ref="ns2:_Flow_SignoffStatus"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56c43-9db0-4c5e-a7bd-10aef923ddd6" elementFormDefault="qualified">
    <xsd:import namespace="http://schemas.microsoft.com/office/2006/documentManagement/types"/>
    <xsd:import namespace="http://schemas.microsoft.com/office/infopath/2007/PartnerControls"/>
    <xsd:element name="Links" ma:index="8" nillable="true" ma:displayName="Links" ma:list="{058ffbba-e838-4901-ba55-f9699a1f7e5d}" ma:internalName="Links" ma:readOnly="true" ma:showField="From_x0020_Document">
      <xsd:simpleType>
        <xsd:restriction base="dms:Lookup"/>
      </xsd:simpleType>
    </xsd:element>
    <xsd:element name="_Flow_SignoffStatus" ma:index="9" nillable="true" ma:displayName="Sign Off" ma:internalName="SignOff">
      <xsd:simpleType>
        <xsd:restriction base="dms:Text"/>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ED8B4E-4462-410B-AF1D-C804D186474E}">
  <ds:schemaRefs>
    <ds:schemaRef ds:uri="http://www.w3.org/XML/1998/namespace"/>
    <ds:schemaRef ds:uri="http://schemas.openxmlformats.org/package/2006/metadata/core-propertie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2bb56c43-9db0-4c5e-a7bd-10aef923ddd6"/>
    <ds:schemaRef ds:uri="http://schemas.microsoft.com/office/2006/metadata/properties"/>
  </ds:schemaRefs>
</ds:datastoreItem>
</file>

<file path=customXml/itemProps2.xml><?xml version="1.0" encoding="utf-8"?>
<ds:datastoreItem xmlns:ds="http://schemas.openxmlformats.org/officeDocument/2006/customXml" ds:itemID="{95A9EBA7-1562-4B84-96A3-3064E484D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b56c43-9db0-4c5e-a7bd-10aef923d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4B4CBC-0C53-4EF6-A6FA-DC0A792F6A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PlanActiune_SIDU 2024 - 2030</vt:lpstr>
      <vt:lpstr>ObiectivePRBI</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Vaduva (RO)</dc:creator>
  <cp:keywords/>
  <dc:description/>
  <cp:lastModifiedBy>Diana Damacus (RO)</cp:lastModifiedBy>
  <cp:revision/>
  <dcterms:created xsi:type="dcterms:W3CDTF">2024-08-09T11:14:59Z</dcterms:created>
  <dcterms:modified xsi:type="dcterms:W3CDTF">2024-08-14T16:16:02Z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0x010100ED88B8CFE2B7A644AE4B4070EB837DE7</vt:lpwstr>
  </property>
</Properties>
</file>